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20" windowHeight="7995" activeTab="1"/>
  </bookViews>
  <sheets>
    <sheet name="D" sheetId="1" r:id="rId1"/>
    <sheet name="プリント" sheetId="2" r:id="rId2"/>
  </sheets>
  <definedNames>
    <definedName name="_xlnm.Print_Area" localSheetId="1">プリント!$B$1:$O$73</definedName>
  </definedNames>
  <calcPr calcId="124519" calcMode="manual"/>
</workbook>
</file>

<file path=xl/calcChain.xml><?xml version="1.0" encoding="utf-8"?>
<calcChain xmlns="http://schemas.openxmlformats.org/spreadsheetml/2006/main">
  <c r="D5" i="1"/>
  <c r="D4"/>
  <c r="D3"/>
  <c r="D2"/>
  <c r="D9"/>
  <c r="D8"/>
  <c r="D7"/>
  <c r="D6"/>
  <c r="J21"/>
  <c r="J20"/>
  <c r="J19"/>
  <c r="J18"/>
  <c r="J17"/>
  <c r="J16"/>
  <c r="J15" l="1"/>
  <c r="J14"/>
  <c r="J13"/>
  <c r="J12"/>
  <c r="J11"/>
  <c r="J10"/>
  <c r="J9"/>
  <c r="J8"/>
  <c r="J7"/>
  <c r="J6"/>
  <c r="J5"/>
  <c r="J4"/>
  <c r="J3"/>
  <c r="J2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E2"/>
  <c r="E3" l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G20" l="1"/>
  <c r="G21"/>
  <c r="H20"/>
  <c r="I20"/>
  <c r="H21"/>
  <c r="I21"/>
  <c r="G18"/>
  <c r="G19"/>
  <c r="G17"/>
  <c r="H17"/>
  <c r="I17"/>
  <c r="G16"/>
  <c r="G15"/>
  <c r="H15"/>
  <c r="I15"/>
  <c r="G14"/>
  <c r="G2"/>
  <c r="G12"/>
  <c r="G11"/>
  <c r="G10"/>
  <c r="G9"/>
  <c r="G8"/>
  <c r="G7"/>
  <c r="G6"/>
  <c r="G5"/>
  <c r="G4"/>
  <c r="G3"/>
  <c r="G13"/>
  <c r="H19" l="1"/>
  <c r="I19"/>
  <c r="H18"/>
  <c r="I18"/>
  <c r="M21"/>
  <c r="O21"/>
  <c r="N73" i="2" s="1"/>
  <c r="L21" i="1"/>
  <c r="N21"/>
  <c r="N72" i="2" s="1"/>
  <c r="M20" i="1"/>
  <c r="O20"/>
  <c r="G73" i="2" s="1"/>
  <c r="L20" i="1"/>
  <c r="N20"/>
  <c r="G72" i="2" s="1"/>
  <c r="H16" i="1"/>
  <c r="I16"/>
  <c r="M17"/>
  <c r="O17"/>
  <c r="N65" i="2" s="1"/>
  <c r="L17" i="1"/>
  <c r="N17"/>
  <c r="N64" i="2" s="1"/>
  <c r="M15" i="1"/>
  <c r="L22" i="2" s="1"/>
  <c r="O15" i="1"/>
  <c r="N61" i="2" s="1"/>
  <c r="L15" i="1"/>
  <c r="L21" i="2" s="1"/>
  <c r="N15" i="1"/>
  <c r="N60" i="2" s="1"/>
  <c r="H14" i="1"/>
  <c r="I14"/>
  <c r="H13"/>
  <c r="I13"/>
  <c r="H3"/>
  <c r="I3"/>
  <c r="H4"/>
  <c r="I4"/>
  <c r="H5"/>
  <c r="I5"/>
  <c r="H6"/>
  <c r="I6"/>
  <c r="H7"/>
  <c r="I7"/>
  <c r="H8"/>
  <c r="I8"/>
  <c r="H9"/>
  <c r="I9"/>
  <c r="H10"/>
  <c r="I10"/>
  <c r="H11"/>
  <c r="I11"/>
  <c r="H12"/>
  <c r="I12"/>
  <c r="I2"/>
  <c r="H2"/>
  <c r="L64" i="2" l="1"/>
  <c r="L24"/>
  <c r="L65"/>
  <c r="L25"/>
  <c r="E72"/>
  <c r="E30"/>
  <c r="E73"/>
  <c r="E31"/>
  <c r="L72"/>
  <c r="L30"/>
  <c r="L73"/>
  <c r="L31"/>
  <c r="L60"/>
  <c r="L61"/>
  <c r="M18" i="1"/>
  <c r="O18"/>
  <c r="G69" i="2" s="1"/>
  <c r="L18" i="1"/>
  <c r="N18"/>
  <c r="G68" i="2" s="1"/>
  <c r="M19" i="1"/>
  <c r="O19"/>
  <c r="N69" i="2" s="1"/>
  <c r="L19" i="1"/>
  <c r="N19"/>
  <c r="N68" i="2" s="1"/>
  <c r="M16" i="1"/>
  <c r="E25" i="2" s="1"/>
  <c r="O16" i="1"/>
  <c r="G65" i="2" s="1"/>
  <c r="L16" i="1"/>
  <c r="E24" i="2" s="1"/>
  <c r="N16" i="1"/>
  <c r="G64" i="2" s="1"/>
  <c r="L2" i="1"/>
  <c r="E36" i="2" s="1"/>
  <c r="N2" i="1"/>
  <c r="G36" i="2" s="1"/>
  <c r="M2" i="1"/>
  <c r="E37" i="2" s="1"/>
  <c r="O2" i="1"/>
  <c r="G37" i="2" s="1"/>
  <c r="M12" i="1"/>
  <c r="O12"/>
  <c r="G57" i="2" s="1"/>
  <c r="L12" i="1"/>
  <c r="N12"/>
  <c r="G56" i="2" s="1"/>
  <c r="M11" i="1"/>
  <c r="O11"/>
  <c r="N53" i="2" s="1"/>
  <c r="L11" i="1"/>
  <c r="N11"/>
  <c r="N52" i="2" s="1"/>
  <c r="M10" i="1"/>
  <c r="O10"/>
  <c r="G53" i="2" s="1"/>
  <c r="L10" i="1"/>
  <c r="N10"/>
  <c r="G52" i="2" s="1"/>
  <c r="M9" i="1"/>
  <c r="O9"/>
  <c r="N49" i="2" s="1"/>
  <c r="L9" i="1"/>
  <c r="N9"/>
  <c r="N48" i="2" s="1"/>
  <c r="M8" i="1"/>
  <c r="O8"/>
  <c r="G49" i="2" s="1"/>
  <c r="L8" i="1"/>
  <c r="N8"/>
  <c r="G48" i="2" s="1"/>
  <c r="M7" i="1"/>
  <c r="O7"/>
  <c r="N45" i="2" s="1"/>
  <c r="L7" i="1"/>
  <c r="N7"/>
  <c r="N44" i="2" s="1"/>
  <c r="M6" i="1"/>
  <c r="O6"/>
  <c r="G45" i="2" s="1"/>
  <c r="L6" i="1"/>
  <c r="N6"/>
  <c r="G44" i="2" s="1"/>
  <c r="M5" i="1"/>
  <c r="O5"/>
  <c r="N41" i="2" s="1"/>
  <c r="L5" i="1"/>
  <c r="N5"/>
  <c r="N40" i="2" s="1"/>
  <c r="M4" i="1"/>
  <c r="O4"/>
  <c r="G41" i="2" s="1"/>
  <c r="L4" i="1"/>
  <c r="N4"/>
  <c r="G40" i="2" s="1"/>
  <c r="M3" i="1"/>
  <c r="O3"/>
  <c r="N37" i="2" s="1"/>
  <c r="L3" i="1"/>
  <c r="N3"/>
  <c r="N36" i="2" s="1"/>
  <c r="M13" i="1"/>
  <c r="O13"/>
  <c r="N57" i="2" s="1"/>
  <c r="L13" i="1"/>
  <c r="N13"/>
  <c r="N56" i="2" s="1"/>
  <c r="M14" i="1"/>
  <c r="O14"/>
  <c r="G61" i="2" s="1"/>
  <c r="L14" i="1"/>
  <c r="E21" i="2" s="1"/>
  <c r="N14" i="1"/>
  <c r="G60" i="2" s="1"/>
  <c r="E61" l="1"/>
  <c r="E22"/>
  <c r="L56"/>
  <c r="L18"/>
  <c r="L57"/>
  <c r="L19"/>
  <c r="L36"/>
  <c r="L3"/>
  <c r="L37"/>
  <c r="L4"/>
  <c r="E40"/>
  <c r="E6"/>
  <c r="E41"/>
  <c r="E7"/>
  <c r="L40"/>
  <c r="L6"/>
  <c r="L41"/>
  <c r="L7"/>
  <c r="E44"/>
  <c r="E9"/>
  <c r="E45"/>
  <c r="E10"/>
  <c r="L44"/>
  <c r="L9"/>
  <c r="L45"/>
  <c r="L10"/>
  <c r="E48"/>
  <c r="E12"/>
  <c r="E49"/>
  <c r="E13"/>
  <c r="L48"/>
  <c r="L12"/>
  <c r="L49"/>
  <c r="L13"/>
  <c r="E52"/>
  <c r="E15"/>
  <c r="E53"/>
  <c r="E16"/>
  <c r="L52"/>
  <c r="L15"/>
  <c r="L53"/>
  <c r="L16"/>
  <c r="E56"/>
  <c r="E18"/>
  <c r="E57"/>
  <c r="E19"/>
  <c r="L68"/>
  <c r="L27"/>
  <c r="L69"/>
  <c r="L28"/>
  <c r="E68"/>
  <c r="E27"/>
  <c r="E69"/>
  <c r="E28"/>
  <c r="E64"/>
  <c r="E65"/>
  <c r="E4"/>
  <c r="E3"/>
  <c r="E60"/>
</calcChain>
</file>

<file path=xl/sharedStrings.xml><?xml version="1.0" encoding="utf-8"?>
<sst xmlns="http://schemas.openxmlformats.org/spreadsheetml/2006/main" count="83" uniqueCount="7">
  <si>
    <t>)</t>
    <phoneticPr fontId="1"/>
  </si>
  <si>
    <t>約　分　の　練　習</t>
    <rPh sb="0" eb="1">
      <t>ヤク</t>
    </rPh>
    <rPh sb="2" eb="3">
      <t>フン</t>
    </rPh>
    <rPh sb="6" eb="7">
      <t>ネリ</t>
    </rPh>
    <rPh sb="8" eb="9">
      <t>シュウ</t>
    </rPh>
    <phoneticPr fontId="1"/>
  </si>
  <si>
    <t>約　分　の　練　習  答</t>
    <rPh sb="0" eb="1">
      <t>ヤク</t>
    </rPh>
    <rPh sb="2" eb="3">
      <t>フン</t>
    </rPh>
    <rPh sb="6" eb="7">
      <t>ネリ</t>
    </rPh>
    <rPh sb="8" eb="9">
      <t>シュウ</t>
    </rPh>
    <rPh sb="11" eb="12">
      <t>コタエ</t>
    </rPh>
    <phoneticPr fontId="1"/>
  </si>
  <si>
    <t>=</t>
    <phoneticPr fontId="1"/>
  </si>
  <si>
    <t>=</t>
    <phoneticPr fontId="1"/>
  </si>
  <si>
    <t>=</t>
  </si>
  <si>
    <t>[F9]で再計算</t>
    <rPh sb="5" eb="8">
      <t>サイケイサン</t>
    </rPh>
    <phoneticPr fontId="1"/>
  </si>
</sst>
</file>

<file path=xl/styles.xml><?xml version="1.0" encoding="utf-8"?>
<styleSheet xmlns="http://schemas.openxmlformats.org/spreadsheetml/2006/main">
  <fonts count="1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Century Gothic"/>
      <family val="2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CenturyOldst"/>
      <family val="1"/>
    </font>
    <font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D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6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D9"/>
      <color rgb="FFFFFF99"/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8"/>
  <sheetViews>
    <sheetView workbookViewId="0">
      <selection activeCell="J21" sqref="J21"/>
    </sheetView>
  </sheetViews>
  <sheetFormatPr defaultRowHeight="12"/>
  <cols>
    <col min="12" max="13" width="6.28515625" customWidth="1"/>
    <col min="14" max="15" width="5.140625" customWidth="1"/>
  </cols>
  <sheetData>
    <row r="2" spans="1:15">
      <c r="A2">
        <v>1</v>
      </c>
      <c r="B2">
        <v>1</v>
      </c>
      <c r="C2">
        <v>2</v>
      </c>
      <c r="D2">
        <f ca="1">RAND()*0.3</f>
        <v>0.24584034412066247</v>
      </c>
      <c r="E2">
        <f ca="1">RANK(D2,$D$2:$D$28)</f>
        <v>20</v>
      </c>
      <c r="F2">
        <v>1</v>
      </c>
      <c r="G2">
        <f ca="1">MATCH(F2,$E$2:$E$28,0)</f>
        <v>23</v>
      </c>
      <c r="H2">
        <f ca="1">VLOOKUP($G2,$A$2:$C$28,2)</f>
        <v>5</v>
      </c>
      <c r="I2">
        <f ca="1">VLOOKUP($G2,$A$2:$C$28,3)</f>
        <v>9</v>
      </c>
      <c r="J2">
        <f ca="1">INT((1-(RAND()*RAND())^0.6)*8+2)</f>
        <v>4</v>
      </c>
      <c r="K2">
        <v>1</v>
      </c>
      <c r="L2" s="7">
        <f ca="1">+H2*J2</f>
        <v>20</v>
      </c>
      <c r="M2" s="8">
        <f ca="1">+I2*J2</f>
        <v>36</v>
      </c>
      <c r="N2" s="5">
        <f ca="1">+H2</f>
        <v>5</v>
      </c>
      <c r="O2" s="6">
        <f ca="1">+I2</f>
        <v>9</v>
      </c>
    </row>
    <row r="3" spans="1:15">
      <c r="A3">
        <v>2</v>
      </c>
      <c r="B3">
        <v>1</v>
      </c>
      <c r="C3">
        <v>3</v>
      </c>
      <c r="D3">
        <f t="shared" ref="D3:D5" ca="1" si="0">RAND()*0.3</f>
        <v>8.0833385576828579E-2</v>
      </c>
      <c r="E3">
        <f t="shared" ref="E3:E28" ca="1" si="1">RANK(D3,$D$2:$D$28)</f>
        <v>26</v>
      </c>
      <c r="F3">
        <v>2</v>
      </c>
      <c r="G3">
        <f t="shared" ref="G3:G21" ca="1" si="2">MATCH(F3,$E$2:$E$28,0)</f>
        <v>24</v>
      </c>
      <c r="H3">
        <f t="shared" ref="H3:H21" ca="1" si="3">VLOOKUP(G3,$A$2:$C$28,2)</f>
        <v>6</v>
      </c>
      <c r="I3">
        <f t="shared" ref="I3:I21" ca="1" si="4">VLOOKUP($G3,$A$2:$C$28,3)</f>
        <v>7</v>
      </c>
      <c r="J3">
        <f t="shared" ref="J3:J21" ca="1" si="5">INT((1-(RAND()*RAND())^0.6)*8+2)</f>
        <v>8</v>
      </c>
      <c r="K3">
        <v>2</v>
      </c>
      <c r="L3" s="7">
        <f t="shared" ref="L3:L13" ca="1" si="6">+H3*J3</f>
        <v>48</v>
      </c>
      <c r="M3" s="8">
        <f t="shared" ref="M3:M13" ca="1" si="7">+I3*J3</f>
        <v>56</v>
      </c>
      <c r="N3" s="5">
        <f t="shared" ref="N3:N21" ca="1" si="8">+H3</f>
        <v>6</v>
      </c>
      <c r="O3" s="6">
        <f t="shared" ref="O3:O21" ca="1" si="9">+I3</f>
        <v>7</v>
      </c>
    </row>
    <row r="4" spans="1:15">
      <c r="A4">
        <v>3</v>
      </c>
      <c r="B4">
        <v>1</v>
      </c>
      <c r="C4">
        <v>4</v>
      </c>
      <c r="D4">
        <f t="shared" ca="1" si="0"/>
        <v>0.24745241661001949</v>
      </c>
      <c r="E4">
        <f t="shared" ca="1" si="1"/>
        <v>19</v>
      </c>
      <c r="F4">
        <v>3</v>
      </c>
      <c r="G4">
        <f t="shared" ca="1" si="2"/>
        <v>16</v>
      </c>
      <c r="H4">
        <f t="shared" ca="1" si="3"/>
        <v>3</v>
      </c>
      <c r="I4">
        <f t="shared" ca="1" si="4"/>
        <v>8</v>
      </c>
      <c r="J4">
        <f t="shared" ca="1" si="5"/>
        <v>9</v>
      </c>
      <c r="K4">
        <v>3</v>
      </c>
      <c r="L4" s="7">
        <f t="shared" ca="1" si="6"/>
        <v>27</v>
      </c>
      <c r="M4" s="8">
        <f t="shared" ca="1" si="7"/>
        <v>72</v>
      </c>
      <c r="N4" s="5">
        <f t="shared" ca="1" si="8"/>
        <v>3</v>
      </c>
      <c r="O4" s="6">
        <f t="shared" ca="1" si="9"/>
        <v>8</v>
      </c>
    </row>
    <row r="5" spans="1:15">
      <c r="A5">
        <v>4</v>
      </c>
      <c r="B5">
        <v>1</v>
      </c>
      <c r="C5">
        <v>5</v>
      </c>
      <c r="D5">
        <f t="shared" ca="1" si="0"/>
        <v>6.0857281212506616E-2</v>
      </c>
      <c r="E5">
        <f t="shared" ca="1" si="1"/>
        <v>27</v>
      </c>
      <c r="F5">
        <v>4</v>
      </c>
      <c r="G5">
        <f t="shared" ca="1" si="2"/>
        <v>20</v>
      </c>
      <c r="H5">
        <f t="shared" ca="1" si="3"/>
        <v>5</v>
      </c>
      <c r="I5">
        <f t="shared" ca="1" si="4"/>
        <v>6</v>
      </c>
      <c r="J5">
        <f t="shared" ca="1" si="5"/>
        <v>6</v>
      </c>
      <c r="K5">
        <v>4</v>
      </c>
      <c r="L5" s="7">
        <f t="shared" ca="1" si="6"/>
        <v>30</v>
      </c>
      <c r="M5" s="8">
        <f t="shared" ca="1" si="7"/>
        <v>36</v>
      </c>
      <c r="N5" s="5">
        <f t="shared" ca="1" si="8"/>
        <v>5</v>
      </c>
      <c r="O5" s="6">
        <f t="shared" ca="1" si="9"/>
        <v>6</v>
      </c>
    </row>
    <row r="6" spans="1:15">
      <c r="A6">
        <v>5</v>
      </c>
      <c r="B6">
        <v>1</v>
      </c>
      <c r="C6">
        <v>6</v>
      </c>
      <c r="D6">
        <f t="shared" ref="D6:D9" ca="1" si="10">RAND()*0.6</f>
        <v>0.14131168567479224</v>
      </c>
      <c r="E6">
        <f t="shared" ca="1" si="1"/>
        <v>24</v>
      </c>
      <c r="F6">
        <v>5</v>
      </c>
      <c r="G6">
        <f t="shared" ca="1" si="2"/>
        <v>15</v>
      </c>
      <c r="H6">
        <f t="shared" ca="1" si="3"/>
        <v>3</v>
      </c>
      <c r="I6">
        <f t="shared" ca="1" si="4"/>
        <v>7</v>
      </c>
      <c r="J6">
        <f t="shared" ca="1" si="5"/>
        <v>7</v>
      </c>
      <c r="K6">
        <v>5</v>
      </c>
      <c r="L6" s="7">
        <f t="shared" ca="1" si="6"/>
        <v>21</v>
      </c>
      <c r="M6" s="8">
        <f t="shared" ca="1" si="7"/>
        <v>49</v>
      </c>
      <c r="N6" s="5">
        <f t="shared" ca="1" si="8"/>
        <v>3</v>
      </c>
      <c r="O6" s="6">
        <f t="shared" ca="1" si="9"/>
        <v>7</v>
      </c>
    </row>
    <row r="7" spans="1:15">
      <c r="A7">
        <v>6</v>
      </c>
      <c r="B7">
        <v>1</v>
      </c>
      <c r="C7">
        <v>7</v>
      </c>
      <c r="D7">
        <f t="shared" ca="1" si="10"/>
        <v>9.806489214611247E-2</v>
      </c>
      <c r="E7">
        <f t="shared" ca="1" si="1"/>
        <v>25</v>
      </c>
      <c r="F7">
        <v>6</v>
      </c>
      <c r="G7">
        <f t="shared" ca="1" si="2"/>
        <v>9</v>
      </c>
      <c r="H7">
        <f t="shared" ca="1" si="3"/>
        <v>2</v>
      </c>
      <c r="I7">
        <f t="shared" ca="1" si="4"/>
        <v>3</v>
      </c>
      <c r="J7">
        <f t="shared" ca="1" si="5"/>
        <v>8</v>
      </c>
      <c r="K7">
        <v>6</v>
      </c>
      <c r="L7" s="7">
        <f t="shared" ca="1" si="6"/>
        <v>16</v>
      </c>
      <c r="M7" s="8">
        <f t="shared" ca="1" si="7"/>
        <v>24</v>
      </c>
      <c r="N7" s="5">
        <f t="shared" ca="1" si="8"/>
        <v>2</v>
      </c>
      <c r="O7" s="6">
        <f t="shared" ca="1" si="9"/>
        <v>3</v>
      </c>
    </row>
    <row r="8" spans="1:15">
      <c r="A8">
        <v>7</v>
      </c>
      <c r="B8">
        <v>1</v>
      </c>
      <c r="C8">
        <v>8</v>
      </c>
      <c r="D8">
        <f t="shared" ca="1" si="10"/>
        <v>0.20564351664386091</v>
      </c>
      <c r="E8">
        <f t="shared" ca="1" si="1"/>
        <v>22</v>
      </c>
      <c r="F8">
        <v>7</v>
      </c>
      <c r="G8">
        <f t="shared" ca="1" si="2"/>
        <v>14</v>
      </c>
      <c r="H8">
        <f t="shared" ca="1" si="3"/>
        <v>3</v>
      </c>
      <c r="I8">
        <f t="shared" ca="1" si="4"/>
        <v>5</v>
      </c>
      <c r="J8">
        <f t="shared" ca="1" si="5"/>
        <v>7</v>
      </c>
      <c r="K8">
        <v>7</v>
      </c>
      <c r="L8" s="7">
        <f t="shared" ca="1" si="6"/>
        <v>21</v>
      </c>
      <c r="M8" s="8">
        <f t="shared" ca="1" si="7"/>
        <v>35</v>
      </c>
      <c r="N8" s="5">
        <f t="shared" ca="1" si="8"/>
        <v>3</v>
      </c>
      <c r="O8" s="6">
        <f t="shared" ca="1" si="9"/>
        <v>5</v>
      </c>
    </row>
    <row r="9" spans="1:15">
      <c r="A9">
        <v>8</v>
      </c>
      <c r="B9">
        <v>1</v>
      </c>
      <c r="C9">
        <v>9</v>
      </c>
      <c r="D9">
        <f t="shared" ca="1" si="10"/>
        <v>0.15250969774199383</v>
      </c>
      <c r="E9">
        <f t="shared" ca="1" si="1"/>
        <v>23</v>
      </c>
      <c r="F9">
        <v>8</v>
      </c>
      <c r="G9">
        <f t="shared" ca="1" si="2"/>
        <v>27</v>
      </c>
      <c r="H9">
        <f t="shared" ca="1" si="3"/>
        <v>8</v>
      </c>
      <c r="I9">
        <f t="shared" ca="1" si="4"/>
        <v>9</v>
      </c>
      <c r="J9">
        <f t="shared" ca="1" si="5"/>
        <v>4</v>
      </c>
      <c r="K9">
        <v>8</v>
      </c>
      <c r="L9" s="7">
        <f t="shared" ca="1" si="6"/>
        <v>32</v>
      </c>
      <c r="M9" s="8">
        <f t="shared" ca="1" si="7"/>
        <v>36</v>
      </c>
      <c r="N9" s="5">
        <f t="shared" ca="1" si="8"/>
        <v>8</v>
      </c>
      <c r="O9" s="6">
        <f t="shared" ca="1" si="9"/>
        <v>9</v>
      </c>
    </row>
    <row r="10" spans="1:15">
      <c r="A10">
        <v>9</v>
      </c>
      <c r="B10">
        <v>2</v>
      </c>
      <c r="C10">
        <v>3</v>
      </c>
      <c r="D10">
        <f t="shared" ref="D10:D28" ca="1" si="11">RAND()</f>
        <v>0.79028622963621231</v>
      </c>
      <c r="E10">
        <f t="shared" ca="1" si="1"/>
        <v>6</v>
      </c>
      <c r="F10">
        <v>9</v>
      </c>
      <c r="G10">
        <f t="shared" ca="1" si="2"/>
        <v>13</v>
      </c>
      <c r="H10">
        <f t="shared" ca="1" si="3"/>
        <v>3</v>
      </c>
      <c r="I10">
        <f t="shared" ca="1" si="4"/>
        <v>4</v>
      </c>
      <c r="J10">
        <f t="shared" ca="1" si="5"/>
        <v>9</v>
      </c>
      <c r="K10">
        <v>9</v>
      </c>
      <c r="L10" s="7">
        <f t="shared" ca="1" si="6"/>
        <v>27</v>
      </c>
      <c r="M10" s="8">
        <f t="shared" ca="1" si="7"/>
        <v>36</v>
      </c>
      <c r="N10" s="5">
        <f t="shared" ca="1" si="8"/>
        <v>3</v>
      </c>
      <c r="O10" s="6">
        <f t="shared" ca="1" si="9"/>
        <v>4</v>
      </c>
    </row>
    <row r="11" spans="1:15">
      <c r="A11">
        <v>10</v>
      </c>
      <c r="B11">
        <v>2</v>
      </c>
      <c r="C11">
        <v>5</v>
      </c>
      <c r="D11">
        <f t="shared" ca="1" si="11"/>
        <v>0.59007526591121762</v>
      </c>
      <c r="E11">
        <f t="shared" ca="1" si="1"/>
        <v>12</v>
      </c>
      <c r="F11">
        <v>10</v>
      </c>
      <c r="G11">
        <f t="shared" ca="1" si="2"/>
        <v>11</v>
      </c>
      <c r="H11">
        <f t="shared" ca="1" si="3"/>
        <v>2</v>
      </c>
      <c r="I11">
        <f t="shared" ca="1" si="4"/>
        <v>7</v>
      </c>
      <c r="J11">
        <f t="shared" ca="1" si="5"/>
        <v>9</v>
      </c>
      <c r="K11">
        <v>10</v>
      </c>
      <c r="L11" s="7">
        <f t="shared" ca="1" si="6"/>
        <v>18</v>
      </c>
      <c r="M11" s="8">
        <f t="shared" ca="1" si="7"/>
        <v>63</v>
      </c>
      <c r="N11" s="5">
        <f t="shared" ca="1" si="8"/>
        <v>2</v>
      </c>
      <c r="O11" s="6">
        <f t="shared" ca="1" si="9"/>
        <v>7</v>
      </c>
    </row>
    <row r="12" spans="1:15">
      <c r="A12">
        <v>11</v>
      </c>
      <c r="B12">
        <v>2</v>
      </c>
      <c r="C12">
        <v>7</v>
      </c>
      <c r="D12">
        <f t="shared" ca="1" si="11"/>
        <v>0.67537097799158219</v>
      </c>
      <c r="E12">
        <f t="shared" ca="1" si="1"/>
        <v>10</v>
      </c>
      <c r="F12">
        <v>11</v>
      </c>
      <c r="G12">
        <f t="shared" ca="1" si="2"/>
        <v>21</v>
      </c>
      <c r="H12">
        <f t="shared" ca="1" si="3"/>
        <v>5</v>
      </c>
      <c r="I12">
        <f t="shared" ca="1" si="4"/>
        <v>7</v>
      </c>
      <c r="J12">
        <f t="shared" ca="1" si="5"/>
        <v>9</v>
      </c>
      <c r="K12">
        <v>11</v>
      </c>
      <c r="L12" s="7">
        <f t="shared" ca="1" si="6"/>
        <v>45</v>
      </c>
      <c r="M12" s="8">
        <f t="shared" ca="1" si="7"/>
        <v>63</v>
      </c>
      <c r="N12" s="5">
        <f t="shared" ca="1" si="8"/>
        <v>5</v>
      </c>
      <c r="O12" s="6">
        <f t="shared" ca="1" si="9"/>
        <v>7</v>
      </c>
    </row>
    <row r="13" spans="1:15">
      <c r="A13">
        <v>12</v>
      </c>
      <c r="B13">
        <v>2</v>
      </c>
      <c r="C13">
        <v>9</v>
      </c>
      <c r="D13">
        <f t="shared" ca="1" si="11"/>
        <v>0.53022027164259011</v>
      </c>
      <c r="E13">
        <f t="shared" ca="1" si="1"/>
        <v>13</v>
      </c>
      <c r="F13">
        <v>12</v>
      </c>
      <c r="G13">
        <f t="shared" ca="1" si="2"/>
        <v>10</v>
      </c>
      <c r="H13">
        <f t="shared" ca="1" si="3"/>
        <v>2</v>
      </c>
      <c r="I13">
        <f t="shared" ca="1" si="4"/>
        <v>5</v>
      </c>
      <c r="J13">
        <f t="shared" ca="1" si="5"/>
        <v>9</v>
      </c>
      <c r="K13">
        <v>12</v>
      </c>
      <c r="L13" s="7">
        <f t="shared" ca="1" si="6"/>
        <v>18</v>
      </c>
      <c r="M13" s="8">
        <f t="shared" ca="1" si="7"/>
        <v>45</v>
      </c>
      <c r="N13" s="5">
        <f t="shared" ca="1" si="8"/>
        <v>2</v>
      </c>
      <c r="O13" s="6">
        <f t="shared" ca="1" si="9"/>
        <v>5</v>
      </c>
    </row>
    <row r="14" spans="1:15">
      <c r="A14">
        <v>13</v>
      </c>
      <c r="B14">
        <v>3</v>
      </c>
      <c r="C14">
        <v>4</v>
      </c>
      <c r="D14">
        <f t="shared" ca="1" si="11"/>
        <v>0.70351671525154913</v>
      </c>
      <c r="E14">
        <f t="shared" ca="1" si="1"/>
        <v>9</v>
      </c>
      <c r="F14">
        <v>13</v>
      </c>
      <c r="G14">
        <f t="shared" ca="1" si="2"/>
        <v>12</v>
      </c>
      <c r="H14">
        <f t="shared" ca="1" si="3"/>
        <v>2</v>
      </c>
      <c r="I14">
        <f t="shared" ca="1" si="4"/>
        <v>9</v>
      </c>
      <c r="J14">
        <f t="shared" ca="1" si="5"/>
        <v>5</v>
      </c>
      <c r="K14">
        <v>13</v>
      </c>
      <c r="L14" s="7">
        <f t="shared" ref="L14:L15" ca="1" si="12">+H14*J14</f>
        <v>10</v>
      </c>
      <c r="M14" s="8">
        <f t="shared" ref="M14:M15" ca="1" si="13">+I14*J14</f>
        <v>45</v>
      </c>
      <c r="N14" s="5">
        <f t="shared" ca="1" si="8"/>
        <v>2</v>
      </c>
      <c r="O14" s="6">
        <f t="shared" ca="1" si="9"/>
        <v>9</v>
      </c>
    </row>
    <row r="15" spans="1:15">
      <c r="A15">
        <v>14</v>
      </c>
      <c r="B15">
        <v>3</v>
      </c>
      <c r="C15">
        <v>5</v>
      </c>
      <c r="D15">
        <f t="shared" ca="1" si="11"/>
        <v>0.77256125844216661</v>
      </c>
      <c r="E15">
        <f t="shared" ca="1" si="1"/>
        <v>7</v>
      </c>
      <c r="F15">
        <v>14</v>
      </c>
      <c r="G15">
        <f t="shared" ca="1" si="2"/>
        <v>25</v>
      </c>
      <c r="H15">
        <f t="shared" ca="1" si="3"/>
        <v>7</v>
      </c>
      <c r="I15">
        <f t="shared" ca="1" si="4"/>
        <v>8</v>
      </c>
      <c r="J15">
        <f t="shared" ca="1" si="5"/>
        <v>5</v>
      </c>
      <c r="K15">
        <v>14</v>
      </c>
      <c r="L15" s="7">
        <f t="shared" ca="1" si="12"/>
        <v>35</v>
      </c>
      <c r="M15" s="8">
        <f t="shared" ca="1" si="13"/>
        <v>40</v>
      </c>
      <c r="N15" s="5">
        <f t="shared" ca="1" si="8"/>
        <v>7</v>
      </c>
      <c r="O15" s="6">
        <f t="shared" ca="1" si="9"/>
        <v>8</v>
      </c>
    </row>
    <row r="16" spans="1:15">
      <c r="A16">
        <v>15</v>
      </c>
      <c r="B16">
        <v>3</v>
      </c>
      <c r="C16">
        <v>7</v>
      </c>
      <c r="D16">
        <f t="shared" ca="1" si="11"/>
        <v>0.82576436912208995</v>
      </c>
      <c r="E16">
        <f t="shared" ca="1" si="1"/>
        <v>5</v>
      </c>
      <c r="F16">
        <v>15</v>
      </c>
      <c r="G16">
        <f t="shared" ca="1" si="2"/>
        <v>17</v>
      </c>
      <c r="H16">
        <f t="shared" ca="1" si="3"/>
        <v>4</v>
      </c>
      <c r="I16">
        <f t="shared" ca="1" si="4"/>
        <v>5</v>
      </c>
      <c r="J16">
        <f t="shared" ca="1" si="5"/>
        <v>9</v>
      </c>
      <c r="K16">
        <v>15</v>
      </c>
      <c r="L16" s="7">
        <f t="shared" ref="L16:L17" ca="1" si="14">+H16*J16</f>
        <v>36</v>
      </c>
      <c r="M16" s="8">
        <f t="shared" ref="M16:M17" ca="1" si="15">+I16*J16</f>
        <v>45</v>
      </c>
      <c r="N16" s="5">
        <f t="shared" ca="1" si="8"/>
        <v>4</v>
      </c>
      <c r="O16" s="6">
        <f t="shared" ca="1" si="9"/>
        <v>5</v>
      </c>
    </row>
    <row r="17" spans="1:15">
      <c r="A17">
        <v>16</v>
      </c>
      <c r="B17">
        <v>3</v>
      </c>
      <c r="C17">
        <v>8</v>
      </c>
      <c r="D17">
        <f t="shared" ca="1" si="11"/>
        <v>0.86801262844696581</v>
      </c>
      <c r="E17">
        <f t="shared" ca="1" si="1"/>
        <v>3</v>
      </c>
      <c r="F17">
        <v>16</v>
      </c>
      <c r="G17">
        <f t="shared" ca="1" si="2"/>
        <v>18</v>
      </c>
      <c r="H17">
        <f t="shared" ca="1" si="3"/>
        <v>4</v>
      </c>
      <c r="I17">
        <f t="shared" ca="1" si="4"/>
        <v>7</v>
      </c>
      <c r="J17">
        <f t="shared" ca="1" si="5"/>
        <v>4</v>
      </c>
      <c r="K17">
        <v>16</v>
      </c>
      <c r="L17" s="7">
        <f t="shared" ca="1" si="14"/>
        <v>16</v>
      </c>
      <c r="M17" s="8">
        <f t="shared" ca="1" si="15"/>
        <v>28</v>
      </c>
      <c r="N17" s="5">
        <f t="shared" ca="1" si="8"/>
        <v>4</v>
      </c>
      <c r="O17" s="6">
        <f t="shared" ca="1" si="9"/>
        <v>7</v>
      </c>
    </row>
    <row r="18" spans="1:15">
      <c r="A18">
        <v>17</v>
      </c>
      <c r="B18">
        <v>4</v>
      </c>
      <c r="C18">
        <v>5</v>
      </c>
      <c r="D18">
        <f t="shared" ca="1" si="11"/>
        <v>0.40595483522202591</v>
      </c>
      <c r="E18">
        <f t="shared" ca="1" si="1"/>
        <v>15</v>
      </c>
      <c r="F18">
        <v>17</v>
      </c>
      <c r="G18">
        <f t="shared" ca="1" si="2"/>
        <v>26</v>
      </c>
      <c r="H18">
        <f t="shared" ca="1" si="3"/>
        <v>7</v>
      </c>
      <c r="I18">
        <f t="shared" ca="1" si="4"/>
        <v>9</v>
      </c>
      <c r="J18">
        <f t="shared" ca="1" si="5"/>
        <v>7</v>
      </c>
      <c r="K18">
        <v>17</v>
      </c>
      <c r="L18" s="7">
        <f t="shared" ref="L18:L19" ca="1" si="16">+H18*J18</f>
        <v>49</v>
      </c>
      <c r="M18" s="8">
        <f t="shared" ref="M18:M19" ca="1" si="17">+I18*J18</f>
        <v>63</v>
      </c>
      <c r="N18" s="5">
        <f t="shared" ca="1" si="8"/>
        <v>7</v>
      </c>
      <c r="O18" s="6">
        <f t="shared" ca="1" si="9"/>
        <v>9</v>
      </c>
    </row>
    <row r="19" spans="1:15">
      <c r="A19">
        <v>18</v>
      </c>
      <c r="B19">
        <v>4</v>
      </c>
      <c r="C19">
        <v>7</v>
      </c>
      <c r="D19">
        <f t="shared" ca="1" si="11"/>
        <v>0.35700164473689577</v>
      </c>
      <c r="E19">
        <f t="shared" ca="1" si="1"/>
        <v>16</v>
      </c>
      <c r="F19">
        <v>18</v>
      </c>
      <c r="G19">
        <f t="shared" ca="1" si="2"/>
        <v>22</v>
      </c>
      <c r="H19">
        <f t="shared" ca="1" si="3"/>
        <v>5</v>
      </c>
      <c r="I19">
        <f t="shared" ca="1" si="4"/>
        <v>8</v>
      </c>
      <c r="J19">
        <f t="shared" ca="1" si="5"/>
        <v>5</v>
      </c>
      <c r="K19">
        <v>18</v>
      </c>
      <c r="L19" s="7">
        <f t="shared" ca="1" si="16"/>
        <v>25</v>
      </c>
      <c r="M19" s="8">
        <f t="shared" ca="1" si="17"/>
        <v>40</v>
      </c>
      <c r="N19" s="5">
        <f t="shared" ca="1" si="8"/>
        <v>5</v>
      </c>
      <c r="O19" s="6">
        <f t="shared" ca="1" si="9"/>
        <v>8</v>
      </c>
    </row>
    <row r="20" spans="1:15">
      <c r="A20">
        <v>19</v>
      </c>
      <c r="B20">
        <v>4</v>
      </c>
      <c r="C20">
        <v>9</v>
      </c>
      <c r="D20">
        <f t="shared" ca="1" si="11"/>
        <v>0.24136494625097193</v>
      </c>
      <c r="E20">
        <f t="shared" ca="1" si="1"/>
        <v>21</v>
      </c>
      <c r="F20">
        <v>19</v>
      </c>
      <c r="G20">
        <f t="shared" ca="1" si="2"/>
        <v>3</v>
      </c>
      <c r="H20">
        <f t="shared" ca="1" si="3"/>
        <v>1</v>
      </c>
      <c r="I20">
        <f t="shared" ca="1" si="4"/>
        <v>4</v>
      </c>
      <c r="J20">
        <f t="shared" ca="1" si="5"/>
        <v>8</v>
      </c>
      <c r="K20">
        <v>19</v>
      </c>
      <c r="L20" s="7">
        <f t="shared" ref="L20:L21" ca="1" si="18">+H20*J20</f>
        <v>8</v>
      </c>
      <c r="M20" s="8">
        <f t="shared" ref="M20:M21" ca="1" si="19">+I20*J20</f>
        <v>32</v>
      </c>
      <c r="N20" s="5">
        <f t="shared" ca="1" si="8"/>
        <v>1</v>
      </c>
      <c r="O20" s="6">
        <f t="shared" ca="1" si="9"/>
        <v>4</v>
      </c>
    </row>
    <row r="21" spans="1:15">
      <c r="A21">
        <v>20</v>
      </c>
      <c r="B21">
        <v>5</v>
      </c>
      <c r="C21">
        <v>6</v>
      </c>
      <c r="D21">
        <f t="shared" ca="1" si="11"/>
        <v>0.85004606153916473</v>
      </c>
      <c r="E21">
        <f t="shared" ca="1" si="1"/>
        <v>4</v>
      </c>
      <c r="F21">
        <v>20</v>
      </c>
      <c r="G21">
        <f t="shared" ca="1" si="2"/>
        <v>1</v>
      </c>
      <c r="H21">
        <f t="shared" ca="1" si="3"/>
        <v>1</v>
      </c>
      <c r="I21">
        <f t="shared" ca="1" si="4"/>
        <v>2</v>
      </c>
      <c r="J21">
        <f t="shared" ca="1" si="5"/>
        <v>6</v>
      </c>
      <c r="K21">
        <v>20</v>
      </c>
      <c r="L21" s="7">
        <f t="shared" ca="1" si="18"/>
        <v>6</v>
      </c>
      <c r="M21" s="8">
        <f t="shared" ca="1" si="19"/>
        <v>12</v>
      </c>
      <c r="N21" s="5">
        <f t="shared" ca="1" si="8"/>
        <v>1</v>
      </c>
      <c r="O21" s="6">
        <f t="shared" ca="1" si="9"/>
        <v>2</v>
      </c>
    </row>
    <row r="22" spans="1:15">
      <c r="A22">
        <v>21</v>
      </c>
      <c r="B22">
        <v>5</v>
      </c>
      <c r="C22">
        <v>7</v>
      </c>
      <c r="D22">
        <f t="shared" ca="1" si="11"/>
        <v>0.60758670079453658</v>
      </c>
      <c r="E22">
        <f t="shared" ca="1" si="1"/>
        <v>11</v>
      </c>
    </row>
    <row r="23" spans="1:15">
      <c r="A23">
        <v>22</v>
      </c>
      <c r="B23">
        <v>5</v>
      </c>
      <c r="C23">
        <v>8</v>
      </c>
      <c r="D23">
        <f t="shared" ca="1" si="11"/>
        <v>0.25132727204577332</v>
      </c>
      <c r="E23">
        <f t="shared" ca="1" si="1"/>
        <v>18</v>
      </c>
    </row>
    <row r="24" spans="1:15">
      <c r="A24">
        <v>23</v>
      </c>
      <c r="B24">
        <v>5</v>
      </c>
      <c r="C24">
        <v>9</v>
      </c>
      <c r="D24">
        <f t="shared" ca="1" si="11"/>
        <v>0.94116763560865024</v>
      </c>
      <c r="E24">
        <f t="shared" ca="1" si="1"/>
        <v>1</v>
      </c>
    </row>
    <row r="25" spans="1:15">
      <c r="A25">
        <v>24</v>
      </c>
      <c r="B25">
        <v>6</v>
      </c>
      <c r="C25">
        <v>7</v>
      </c>
      <c r="D25">
        <f t="shared" ca="1" si="11"/>
        <v>0.91363483019187064</v>
      </c>
      <c r="E25">
        <f t="shared" ca="1" si="1"/>
        <v>2</v>
      </c>
    </row>
    <row r="26" spans="1:15">
      <c r="A26">
        <v>25</v>
      </c>
      <c r="B26">
        <v>7</v>
      </c>
      <c r="C26">
        <v>8</v>
      </c>
      <c r="D26">
        <f t="shared" ca="1" si="11"/>
        <v>0.43971087286692034</v>
      </c>
      <c r="E26">
        <f t="shared" ca="1" si="1"/>
        <v>14</v>
      </c>
    </row>
    <row r="27" spans="1:15">
      <c r="A27">
        <v>26</v>
      </c>
      <c r="B27">
        <v>7</v>
      </c>
      <c r="C27">
        <v>9</v>
      </c>
      <c r="D27">
        <f t="shared" ca="1" si="11"/>
        <v>0.34953420894599452</v>
      </c>
      <c r="E27">
        <f t="shared" ca="1" si="1"/>
        <v>17</v>
      </c>
    </row>
    <row r="28" spans="1:15">
      <c r="A28">
        <v>27</v>
      </c>
      <c r="B28">
        <v>8</v>
      </c>
      <c r="C28">
        <v>9</v>
      </c>
      <c r="D28">
        <f t="shared" ca="1" si="11"/>
        <v>0.74970785521182326</v>
      </c>
      <c r="E28">
        <f t="shared" ca="1" si="1"/>
        <v>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Q73"/>
  <sheetViews>
    <sheetView tabSelected="1" zoomScale="115" zoomScaleNormal="115" workbookViewId="0">
      <selection activeCell="C1" sqref="C1:N1"/>
    </sheetView>
  </sheetViews>
  <sheetFormatPr defaultRowHeight="12"/>
  <cols>
    <col min="2" max="2" width="3.85546875" style="1" customWidth="1"/>
    <col min="3" max="3" width="1.28515625" customWidth="1"/>
    <col min="4" max="4" width="4.42578125" customWidth="1"/>
    <col min="5" max="5" width="6.85546875" customWidth="1"/>
    <col min="6" max="6" width="2.85546875" customWidth="1"/>
    <col min="7" max="7" width="10.28515625" customWidth="1"/>
    <col min="8" max="8" width="13.42578125" customWidth="1"/>
    <col min="9" max="9" width="3.85546875" style="1" customWidth="1"/>
    <col min="10" max="10" width="1.140625" customWidth="1"/>
    <col min="11" max="11" width="4.42578125" customWidth="1"/>
    <col min="12" max="12" width="7" customWidth="1"/>
    <col min="13" max="13" width="3.7109375" customWidth="1"/>
    <col min="14" max="14" width="5.42578125" customWidth="1"/>
    <col min="15" max="15" width="6" customWidth="1"/>
    <col min="17" max="17" width="16.5703125" customWidth="1"/>
  </cols>
  <sheetData>
    <row r="1" spans="2:17" ht="27" customHeight="1" thickBot="1"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2"/>
    </row>
    <row r="2" spans="2:17" ht="25.5" customHeight="1" thickBot="1">
      <c r="Q2" s="22" t="s">
        <v>6</v>
      </c>
    </row>
    <row r="3" spans="2:17" ht="21" customHeight="1">
      <c r="B3" s="14">
        <v>1</v>
      </c>
      <c r="C3" s="14" t="s">
        <v>0</v>
      </c>
      <c r="D3" s="2"/>
      <c r="E3" s="18">
        <f ca="1">VLOOKUP(B3,D!$K$2:$O$21,2)</f>
        <v>20</v>
      </c>
      <c r="F3" s="19" t="s">
        <v>3</v>
      </c>
      <c r="G3" s="2"/>
      <c r="H3" s="2"/>
      <c r="I3" s="14">
        <v>2</v>
      </c>
      <c r="J3" s="14" t="s">
        <v>0</v>
      </c>
      <c r="K3" s="2"/>
      <c r="L3" s="18">
        <f ca="1">VLOOKUP(I3,D!$K$2:$O$21,2)</f>
        <v>48</v>
      </c>
      <c r="M3" s="19" t="s">
        <v>3</v>
      </c>
    </row>
    <row r="4" spans="2:17" ht="21" customHeight="1">
      <c r="B4" s="14"/>
      <c r="C4" s="14"/>
      <c r="D4" s="2"/>
      <c r="E4" s="20">
        <f ca="1">VLOOKUP(B3,D!$K$2:$O$21,3)</f>
        <v>36</v>
      </c>
      <c r="F4" s="19"/>
      <c r="G4" s="2"/>
      <c r="H4" s="2"/>
      <c r="I4" s="14"/>
      <c r="J4" s="14"/>
      <c r="K4" s="2"/>
      <c r="L4" s="20">
        <f ca="1">VLOOKUP(I3,D!$K$2:$O$21,3)</f>
        <v>56</v>
      </c>
      <c r="M4" s="19"/>
    </row>
    <row r="5" spans="2:17" ht="21" customHeight="1">
      <c r="B5" s="4"/>
      <c r="C5" s="3"/>
      <c r="E5" s="21"/>
      <c r="F5" s="21"/>
      <c r="I5" s="4"/>
      <c r="J5" s="3"/>
      <c r="L5" s="21"/>
      <c r="M5" s="21"/>
    </row>
    <row r="6" spans="2:17" ht="21" customHeight="1">
      <c r="B6" s="14">
        <v>3</v>
      </c>
      <c r="C6" s="14" t="s">
        <v>0</v>
      </c>
      <c r="D6" s="2"/>
      <c r="E6" s="18">
        <f ca="1">VLOOKUP(B6,D!$K$2:$O$21,2)</f>
        <v>27</v>
      </c>
      <c r="F6" s="19" t="s">
        <v>5</v>
      </c>
      <c r="G6" s="2"/>
      <c r="H6" s="2"/>
      <c r="I6" s="14">
        <v>4</v>
      </c>
      <c r="J6" s="14" t="s">
        <v>0</v>
      </c>
      <c r="K6" s="2"/>
      <c r="L6" s="18">
        <f ca="1">VLOOKUP(I6,D!$K$2:$O$21,2)</f>
        <v>30</v>
      </c>
      <c r="M6" s="19" t="s">
        <v>3</v>
      </c>
    </row>
    <row r="7" spans="2:17" ht="21" customHeight="1">
      <c r="B7" s="14"/>
      <c r="C7" s="14"/>
      <c r="D7" s="2"/>
      <c r="E7" s="20">
        <f ca="1">VLOOKUP(B6,D!$K$2:$O$21,3)</f>
        <v>72</v>
      </c>
      <c r="F7" s="19"/>
      <c r="G7" s="2"/>
      <c r="H7" s="2"/>
      <c r="I7" s="14"/>
      <c r="J7" s="14"/>
      <c r="K7" s="2"/>
      <c r="L7" s="20">
        <f ca="1">VLOOKUP(I6,D!$K$2:$O$21,3)</f>
        <v>36</v>
      </c>
      <c r="M7" s="19"/>
    </row>
    <row r="8" spans="2:17" ht="21" customHeight="1">
      <c r="B8" s="4"/>
      <c r="C8" s="3"/>
      <c r="E8" s="21"/>
      <c r="F8" s="21"/>
      <c r="I8" s="4"/>
      <c r="J8" s="3"/>
      <c r="L8" s="21"/>
      <c r="M8" s="21"/>
    </row>
    <row r="9" spans="2:17" ht="21" customHeight="1">
      <c r="B9" s="14">
        <v>5</v>
      </c>
      <c r="C9" s="14" t="s">
        <v>0</v>
      </c>
      <c r="D9" s="2"/>
      <c r="E9" s="18">
        <f ca="1">VLOOKUP(B9,D!$K$2:$O$21,2)</f>
        <v>21</v>
      </c>
      <c r="F9" s="19" t="s">
        <v>5</v>
      </c>
      <c r="G9" s="2"/>
      <c r="H9" s="2"/>
      <c r="I9" s="14">
        <v>6</v>
      </c>
      <c r="J9" s="14" t="s">
        <v>0</v>
      </c>
      <c r="K9" s="2"/>
      <c r="L9" s="18">
        <f ca="1">VLOOKUP(I9,D!$K$2:$O$21,2)</f>
        <v>16</v>
      </c>
      <c r="M9" s="19" t="s">
        <v>3</v>
      </c>
    </row>
    <row r="10" spans="2:17" ht="21" customHeight="1">
      <c r="B10" s="14"/>
      <c r="C10" s="14"/>
      <c r="D10" s="2"/>
      <c r="E10" s="20">
        <f ca="1">VLOOKUP(B9,D!$K$2:$O$21,3)</f>
        <v>49</v>
      </c>
      <c r="F10" s="19"/>
      <c r="G10" s="2"/>
      <c r="H10" s="2"/>
      <c r="I10" s="14"/>
      <c r="J10" s="14"/>
      <c r="K10" s="2"/>
      <c r="L10" s="20">
        <f ca="1">VLOOKUP(I9,D!$K$2:$O$21,3)</f>
        <v>24</v>
      </c>
      <c r="M10" s="19"/>
    </row>
    <row r="11" spans="2:17" ht="21" customHeight="1">
      <c r="B11" s="4"/>
      <c r="C11" s="3"/>
      <c r="E11" s="21"/>
      <c r="F11" s="21"/>
      <c r="I11" s="4"/>
      <c r="J11" s="3"/>
      <c r="L11" s="21"/>
      <c r="M11" s="21"/>
    </row>
    <row r="12" spans="2:17" ht="21" customHeight="1">
      <c r="B12" s="14">
        <v>7</v>
      </c>
      <c r="C12" s="14" t="s">
        <v>0</v>
      </c>
      <c r="D12" s="2"/>
      <c r="E12" s="18">
        <f ca="1">VLOOKUP(B12,D!$K$2:$O$21,2)</f>
        <v>21</v>
      </c>
      <c r="F12" s="19" t="s">
        <v>5</v>
      </c>
      <c r="G12" s="2"/>
      <c r="H12" s="2"/>
      <c r="I12" s="14">
        <v>8</v>
      </c>
      <c r="J12" s="14" t="s">
        <v>0</v>
      </c>
      <c r="K12" s="2"/>
      <c r="L12" s="18">
        <f ca="1">VLOOKUP(I12,D!$K$2:$O$21,2)</f>
        <v>32</v>
      </c>
      <c r="M12" s="19" t="s">
        <v>3</v>
      </c>
    </row>
    <row r="13" spans="2:17" ht="21" customHeight="1">
      <c r="B13" s="14"/>
      <c r="C13" s="14"/>
      <c r="D13" s="2"/>
      <c r="E13" s="20">
        <f ca="1">VLOOKUP(B12,D!$K$2:$O$21,3)</f>
        <v>35</v>
      </c>
      <c r="F13" s="19"/>
      <c r="G13" s="2"/>
      <c r="H13" s="2"/>
      <c r="I13" s="14"/>
      <c r="J13" s="14"/>
      <c r="K13" s="2"/>
      <c r="L13" s="20">
        <f ca="1">VLOOKUP(I12,D!$K$2:$O$21,3)</f>
        <v>36</v>
      </c>
      <c r="M13" s="19"/>
    </row>
    <row r="14" spans="2:17" ht="21" customHeight="1">
      <c r="B14" s="4"/>
      <c r="C14" s="3"/>
      <c r="E14" s="21"/>
      <c r="F14" s="21"/>
      <c r="I14" s="4"/>
      <c r="J14" s="3"/>
      <c r="L14" s="21"/>
      <c r="M14" s="21"/>
    </row>
    <row r="15" spans="2:17" ht="21" customHeight="1">
      <c r="B15" s="14">
        <v>9</v>
      </c>
      <c r="C15" s="14" t="s">
        <v>0</v>
      </c>
      <c r="D15" s="2"/>
      <c r="E15" s="18">
        <f ca="1">VLOOKUP(B15,D!$K$2:$O$21,2)</f>
        <v>27</v>
      </c>
      <c r="F15" s="19" t="s">
        <v>5</v>
      </c>
      <c r="G15" s="2"/>
      <c r="H15" s="2"/>
      <c r="I15" s="14">
        <v>10</v>
      </c>
      <c r="J15" s="14" t="s">
        <v>0</v>
      </c>
      <c r="K15" s="2"/>
      <c r="L15" s="18">
        <f ca="1">VLOOKUP(I15,D!$K$2:$O$21,2)</f>
        <v>18</v>
      </c>
      <c r="M15" s="19" t="s">
        <v>3</v>
      </c>
    </row>
    <row r="16" spans="2:17" ht="21" customHeight="1">
      <c r="B16" s="14"/>
      <c r="C16" s="14"/>
      <c r="D16" s="2"/>
      <c r="E16" s="20">
        <f ca="1">VLOOKUP(B15,D!$K$2:$O$21,3)</f>
        <v>36</v>
      </c>
      <c r="F16" s="19"/>
      <c r="G16" s="2"/>
      <c r="H16" s="2"/>
      <c r="I16" s="14"/>
      <c r="J16" s="14"/>
      <c r="K16" s="2"/>
      <c r="L16" s="20">
        <f ca="1">VLOOKUP(I15,D!$K$2:$O$21,3)</f>
        <v>63</v>
      </c>
      <c r="M16" s="19"/>
    </row>
    <row r="17" spans="2:13" ht="21" customHeight="1">
      <c r="B17" s="4"/>
      <c r="C17" s="3"/>
      <c r="E17" s="21"/>
      <c r="F17" s="21"/>
      <c r="I17" s="4"/>
      <c r="J17" s="3"/>
      <c r="L17" s="21"/>
      <c r="M17" s="21"/>
    </row>
    <row r="18" spans="2:13" ht="21" customHeight="1">
      <c r="B18" s="14">
        <v>11</v>
      </c>
      <c r="C18" s="14" t="s">
        <v>0</v>
      </c>
      <c r="D18" s="2"/>
      <c r="E18" s="18">
        <f ca="1">VLOOKUP(B18,D!$K$2:$O$21,2)</f>
        <v>45</v>
      </c>
      <c r="F18" s="19" t="s">
        <v>3</v>
      </c>
      <c r="G18" s="2"/>
      <c r="H18" s="2"/>
      <c r="I18" s="14">
        <v>12</v>
      </c>
      <c r="J18" s="14" t="s">
        <v>0</v>
      </c>
      <c r="K18" s="2"/>
      <c r="L18" s="18">
        <f ca="1">VLOOKUP(I18,D!$K$2:$O$21,2)</f>
        <v>18</v>
      </c>
      <c r="M18" s="19" t="s">
        <v>3</v>
      </c>
    </row>
    <row r="19" spans="2:13" ht="21" customHeight="1">
      <c r="B19" s="14"/>
      <c r="C19" s="14"/>
      <c r="D19" s="2"/>
      <c r="E19" s="20">
        <f ca="1">VLOOKUP(B18,D!$K$2:$O$21,3)</f>
        <v>63</v>
      </c>
      <c r="F19" s="19"/>
      <c r="G19" s="2"/>
      <c r="H19" s="2"/>
      <c r="I19" s="14"/>
      <c r="J19" s="14"/>
      <c r="K19" s="2"/>
      <c r="L19" s="20">
        <f ca="1">VLOOKUP(I18,D!$K$2:$O$21,3)</f>
        <v>45</v>
      </c>
      <c r="M19" s="19"/>
    </row>
    <row r="20" spans="2:13" ht="21" customHeight="1">
      <c r="B20" s="4"/>
      <c r="C20" s="3"/>
      <c r="E20" s="21"/>
      <c r="F20" s="21"/>
      <c r="I20" s="4"/>
      <c r="J20" s="3"/>
      <c r="L20" s="21"/>
      <c r="M20" s="21"/>
    </row>
    <row r="21" spans="2:13" ht="21" customHeight="1">
      <c r="B21" s="14">
        <v>13</v>
      </c>
      <c r="C21" s="14" t="s">
        <v>0</v>
      </c>
      <c r="D21" s="2"/>
      <c r="E21" s="18">
        <f ca="1">VLOOKUP(B21,D!$K$2:$O$21,2)</f>
        <v>10</v>
      </c>
      <c r="F21" s="19" t="s">
        <v>3</v>
      </c>
      <c r="G21" s="2"/>
      <c r="H21" s="2"/>
      <c r="I21" s="14">
        <v>14</v>
      </c>
      <c r="J21" s="14" t="s">
        <v>0</v>
      </c>
      <c r="K21" s="2"/>
      <c r="L21" s="18">
        <f ca="1">VLOOKUP(I21,D!$K$2:$O$21,2)</f>
        <v>35</v>
      </c>
      <c r="M21" s="19" t="s">
        <v>3</v>
      </c>
    </row>
    <row r="22" spans="2:13" ht="21" customHeight="1">
      <c r="B22" s="14"/>
      <c r="C22" s="14"/>
      <c r="D22" s="2"/>
      <c r="E22" s="20">
        <f ca="1">VLOOKUP(B21,D!$K$2:$O$21,3)</f>
        <v>45</v>
      </c>
      <c r="F22" s="19"/>
      <c r="G22" s="2"/>
      <c r="H22" s="2"/>
      <c r="I22" s="14"/>
      <c r="J22" s="14"/>
      <c r="K22" s="2"/>
      <c r="L22" s="20">
        <f ca="1">VLOOKUP(I21,D!$K$2:$O$21,3)</f>
        <v>40</v>
      </c>
      <c r="M22" s="19"/>
    </row>
    <row r="23" spans="2:13" ht="21" customHeight="1">
      <c r="B23" s="4"/>
      <c r="C23" s="3"/>
      <c r="E23" s="21"/>
      <c r="F23" s="21"/>
      <c r="I23" s="4"/>
      <c r="J23" s="3"/>
      <c r="L23" s="21"/>
      <c r="M23" s="21"/>
    </row>
    <row r="24" spans="2:13" ht="21" customHeight="1">
      <c r="B24" s="14">
        <v>15</v>
      </c>
      <c r="C24" s="14" t="s">
        <v>0</v>
      </c>
      <c r="D24" s="2"/>
      <c r="E24" s="18">
        <f ca="1">VLOOKUP(B24,D!$K$2:$O$21,2)</f>
        <v>36</v>
      </c>
      <c r="F24" s="19" t="s">
        <v>3</v>
      </c>
      <c r="G24" s="2"/>
      <c r="H24" s="2"/>
      <c r="I24" s="14">
        <v>16</v>
      </c>
      <c r="J24" s="14" t="s">
        <v>0</v>
      </c>
      <c r="K24" s="2"/>
      <c r="L24" s="18">
        <f ca="1">VLOOKUP(I24,D!$K$2:$O$21,2)</f>
        <v>16</v>
      </c>
      <c r="M24" s="19" t="s">
        <v>3</v>
      </c>
    </row>
    <row r="25" spans="2:13" ht="21" customHeight="1">
      <c r="B25" s="14"/>
      <c r="C25" s="14"/>
      <c r="D25" s="2"/>
      <c r="E25" s="20">
        <f ca="1">VLOOKUP(B24,D!$K$2:$O$21,3)</f>
        <v>45</v>
      </c>
      <c r="F25" s="19"/>
      <c r="G25" s="2"/>
      <c r="H25" s="2"/>
      <c r="I25" s="14"/>
      <c r="J25" s="14"/>
      <c r="K25" s="2"/>
      <c r="L25" s="20">
        <f ca="1">VLOOKUP(I24,D!$K$2:$O$21,3)</f>
        <v>28</v>
      </c>
      <c r="M25" s="19"/>
    </row>
    <row r="26" spans="2:13" ht="21" customHeight="1">
      <c r="B26" s="4"/>
      <c r="C26" s="3"/>
      <c r="E26" s="21"/>
      <c r="F26" s="21"/>
      <c r="I26" s="4"/>
      <c r="J26" s="3"/>
      <c r="L26" s="21"/>
      <c r="M26" s="21"/>
    </row>
    <row r="27" spans="2:13" ht="21" customHeight="1">
      <c r="B27" s="14">
        <v>17</v>
      </c>
      <c r="C27" s="14" t="s">
        <v>0</v>
      </c>
      <c r="D27" s="2"/>
      <c r="E27" s="18">
        <f ca="1">VLOOKUP(B27,D!$K$2:$O$21,2)</f>
        <v>49</v>
      </c>
      <c r="F27" s="19" t="s">
        <v>3</v>
      </c>
      <c r="G27" s="2"/>
      <c r="H27" s="2"/>
      <c r="I27" s="14">
        <v>18</v>
      </c>
      <c r="J27" s="14" t="s">
        <v>0</v>
      </c>
      <c r="K27" s="2"/>
      <c r="L27" s="18">
        <f ca="1">VLOOKUP(I27,D!$K$2:$O$21,2)</f>
        <v>25</v>
      </c>
      <c r="M27" s="19" t="s">
        <v>3</v>
      </c>
    </row>
    <row r="28" spans="2:13" ht="21" customHeight="1">
      <c r="B28" s="14"/>
      <c r="C28" s="14"/>
      <c r="D28" s="2"/>
      <c r="E28" s="20">
        <f ca="1">VLOOKUP(B27,D!$K$2:$O$21,3)</f>
        <v>63</v>
      </c>
      <c r="F28" s="19"/>
      <c r="G28" s="2"/>
      <c r="H28" s="2"/>
      <c r="I28" s="14"/>
      <c r="J28" s="14"/>
      <c r="K28" s="2"/>
      <c r="L28" s="20">
        <f ca="1">VLOOKUP(I27,D!$K$2:$O$21,3)</f>
        <v>40</v>
      </c>
      <c r="M28" s="19"/>
    </row>
    <row r="29" spans="2:13" ht="21" customHeight="1">
      <c r="B29" s="4"/>
      <c r="C29" s="3"/>
      <c r="E29" s="21"/>
      <c r="F29" s="21"/>
      <c r="I29" s="4"/>
      <c r="J29" s="3"/>
      <c r="L29" s="21"/>
      <c r="M29" s="21"/>
    </row>
    <row r="30" spans="2:13" ht="21" customHeight="1">
      <c r="B30" s="14">
        <v>19</v>
      </c>
      <c r="C30" s="14" t="s">
        <v>0</v>
      </c>
      <c r="D30" s="2"/>
      <c r="E30" s="18">
        <f ca="1">VLOOKUP(B30,D!$K$2:$O$21,2)</f>
        <v>8</v>
      </c>
      <c r="F30" s="19" t="s">
        <v>3</v>
      </c>
      <c r="G30" s="2"/>
      <c r="H30" s="2"/>
      <c r="I30" s="14">
        <v>20</v>
      </c>
      <c r="J30" s="14" t="s">
        <v>0</v>
      </c>
      <c r="K30" s="2"/>
      <c r="L30" s="18">
        <f ca="1">VLOOKUP(I30,D!$K$2:$O$21,2)</f>
        <v>6</v>
      </c>
      <c r="M30" s="19" t="s">
        <v>3</v>
      </c>
    </row>
    <row r="31" spans="2:13" ht="21" customHeight="1">
      <c r="B31" s="14"/>
      <c r="C31" s="14"/>
      <c r="D31" s="2"/>
      <c r="E31" s="20">
        <f ca="1">VLOOKUP(B30,D!$K$2:$O$21,3)</f>
        <v>32</v>
      </c>
      <c r="F31" s="19"/>
      <c r="G31" s="2"/>
      <c r="H31" s="2"/>
      <c r="I31" s="14"/>
      <c r="J31" s="14"/>
      <c r="K31" s="2"/>
      <c r="L31" s="20">
        <f ca="1">VLOOKUP(I30,D!$K$2:$O$21,3)</f>
        <v>12</v>
      </c>
      <c r="M31" s="19"/>
    </row>
    <row r="32" spans="2:13" ht="21" customHeight="1">
      <c r="E32" s="21"/>
      <c r="F32" s="21"/>
      <c r="L32" s="21"/>
      <c r="M32" s="21"/>
    </row>
    <row r="33" spans="2:15" ht="15" customHeight="1"/>
    <row r="34" spans="2:15" ht="15" customHeight="1">
      <c r="C34" s="16" t="s">
        <v>2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2:15" ht="15" customHeight="1"/>
    <row r="36" spans="2:15" ht="15" customHeight="1">
      <c r="B36" s="14">
        <v>1</v>
      </c>
      <c r="C36" s="14" t="s">
        <v>0</v>
      </c>
      <c r="D36" s="2"/>
      <c r="E36" s="9">
        <f ca="1">VLOOKUP(B36,D!$K$2:$O$21,2)</f>
        <v>20</v>
      </c>
      <c r="F36" s="15" t="s">
        <v>3</v>
      </c>
      <c r="G36" s="9">
        <f ca="1">VLOOKUP(B36,D!$K$2:$O$21,4)</f>
        <v>5</v>
      </c>
      <c r="H36" s="2"/>
      <c r="I36" s="14">
        <v>2</v>
      </c>
      <c r="J36" s="14" t="s">
        <v>0</v>
      </c>
      <c r="K36" s="2"/>
      <c r="L36" s="9">
        <f ca="1">VLOOKUP(I36,D!$K$2:$M$15,2)</f>
        <v>48</v>
      </c>
      <c r="M36" s="15" t="s">
        <v>4</v>
      </c>
      <c r="N36" s="9">
        <f ca="1">VLOOKUP(I36,D!$K$2:$O$15,4)</f>
        <v>6</v>
      </c>
      <c r="O36" s="13"/>
    </row>
    <row r="37" spans="2:15" ht="15" customHeight="1">
      <c r="B37" s="14"/>
      <c r="C37" s="14"/>
      <c r="D37" s="2"/>
      <c r="E37" s="10">
        <f ca="1">VLOOKUP(B36,D!$K$2:$O$21,3)</f>
        <v>36</v>
      </c>
      <c r="F37" s="15"/>
      <c r="G37" s="10">
        <f ca="1">VLOOKUP(B36,D!$K$2:$O$21,5)</f>
        <v>9</v>
      </c>
      <c r="H37" s="2"/>
      <c r="I37" s="14"/>
      <c r="J37" s="14"/>
      <c r="K37" s="2"/>
      <c r="L37" s="10">
        <f ca="1">VLOOKUP(I36,D!$K$2:$M$15,3)</f>
        <v>56</v>
      </c>
      <c r="M37" s="15"/>
      <c r="N37" s="10">
        <f ca="1">VLOOKUP(I36,D!$K$2:$O$15,5)</f>
        <v>7</v>
      </c>
      <c r="O37" s="10"/>
    </row>
    <row r="38" spans="2:15" ht="15" customHeight="1">
      <c r="B38" s="4"/>
      <c r="C38" s="3"/>
      <c r="E38" s="11"/>
      <c r="F38" s="11"/>
      <c r="G38" s="11"/>
      <c r="I38" s="4"/>
      <c r="J38" s="3"/>
      <c r="L38" s="11"/>
      <c r="M38" s="11"/>
      <c r="N38" s="11"/>
      <c r="O38" s="11"/>
    </row>
    <row r="39" spans="2:15" ht="15" customHeight="1">
      <c r="B39" s="4"/>
      <c r="C39" s="3"/>
      <c r="E39" s="11"/>
      <c r="F39" s="11"/>
      <c r="G39" s="11"/>
      <c r="I39" s="4"/>
      <c r="J39" s="3"/>
      <c r="L39" s="11"/>
      <c r="M39" s="11"/>
      <c r="N39" s="11"/>
      <c r="O39" s="11"/>
    </row>
    <row r="40" spans="2:15" ht="15" customHeight="1">
      <c r="B40" s="14">
        <v>3</v>
      </c>
      <c r="C40" s="14" t="s">
        <v>0</v>
      </c>
      <c r="D40" s="2"/>
      <c r="E40" s="9">
        <f ca="1">VLOOKUP(B40,D!$K$2:$M$15,2)</f>
        <v>27</v>
      </c>
      <c r="F40" s="15" t="s">
        <v>3</v>
      </c>
      <c r="G40" s="9">
        <f ca="1">VLOOKUP(B40,D!$K$2:$O$15,4)</f>
        <v>3</v>
      </c>
      <c r="H40" s="2"/>
      <c r="I40" s="14">
        <v>4</v>
      </c>
      <c r="J40" s="14" t="s">
        <v>0</v>
      </c>
      <c r="K40" s="2"/>
      <c r="L40" s="9">
        <f ca="1">VLOOKUP(I40,D!$K$2:$M$15,2)</f>
        <v>30</v>
      </c>
      <c r="M40" s="15" t="s">
        <v>4</v>
      </c>
      <c r="N40" s="9">
        <f ca="1">VLOOKUP(I40,D!$K$2:$O$15,4)</f>
        <v>5</v>
      </c>
      <c r="O40" s="13"/>
    </row>
    <row r="41" spans="2:15" ht="15" customHeight="1">
      <c r="B41" s="14"/>
      <c r="C41" s="14"/>
      <c r="D41" s="2"/>
      <c r="E41" s="10">
        <f ca="1">VLOOKUP(B40,D!$K$2:$M$15,3)</f>
        <v>72</v>
      </c>
      <c r="F41" s="15"/>
      <c r="G41" s="10">
        <f ca="1">VLOOKUP(B40,D!$K$2:$O$15,5)</f>
        <v>8</v>
      </c>
      <c r="H41" s="3"/>
      <c r="I41" s="14"/>
      <c r="J41" s="14"/>
      <c r="K41" s="2"/>
      <c r="L41" s="10">
        <f ca="1">VLOOKUP(I40,D!$K$2:$M$15,3)</f>
        <v>36</v>
      </c>
      <c r="M41" s="15"/>
      <c r="N41" s="10">
        <f ca="1">VLOOKUP(I40,D!$K$2:$O$15,5)</f>
        <v>6</v>
      </c>
      <c r="O41" s="10"/>
    </row>
    <row r="42" spans="2:15" ht="15" customHeight="1">
      <c r="B42" s="4"/>
      <c r="C42" s="3"/>
      <c r="E42" s="11"/>
      <c r="F42" s="11"/>
      <c r="G42" s="11"/>
      <c r="I42" s="4"/>
      <c r="J42" s="3"/>
      <c r="L42" s="11"/>
      <c r="M42" s="11"/>
      <c r="N42" s="11"/>
      <c r="O42" s="11"/>
    </row>
    <row r="43" spans="2:15" ht="15" customHeight="1">
      <c r="B43" s="4"/>
      <c r="C43" s="3"/>
      <c r="E43" s="11"/>
      <c r="F43" s="11"/>
      <c r="G43" s="11"/>
      <c r="I43" s="4"/>
      <c r="J43" s="3"/>
      <c r="L43" s="11"/>
      <c r="M43" s="11"/>
      <c r="N43" s="11"/>
      <c r="O43" s="11"/>
    </row>
    <row r="44" spans="2:15" ht="15" customHeight="1">
      <c r="B44" s="14">
        <v>5</v>
      </c>
      <c r="C44" s="14" t="s">
        <v>0</v>
      </c>
      <c r="D44" s="2"/>
      <c r="E44" s="9">
        <f ca="1">VLOOKUP(B44,D!$K$2:$M$15,2)</f>
        <v>21</v>
      </c>
      <c r="F44" s="15" t="s">
        <v>3</v>
      </c>
      <c r="G44" s="9">
        <f ca="1">VLOOKUP(B44,D!$K$2:$O$15,4)</f>
        <v>3</v>
      </c>
      <c r="H44" s="2"/>
      <c r="I44" s="14">
        <v>6</v>
      </c>
      <c r="J44" s="14" t="s">
        <v>0</v>
      </c>
      <c r="K44" s="2"/>
      <c r="L44" s="9">
        <f ca="1">VLOOKUP(I44,D!$K$2:$M$15,2)</f>
        <v>16</v>
      </c>
      <c r="M44" s="15" t="s">
        <v>4</v>
      </c>
      <c r="N44" s="9">
        <f ca="1">VLOOKUP(I44,D!$K$2:$O$15,4)</f>
        <v>2</v>
      </c>
      <c r="O44" s="13"/>
    </row>
    <row r="45" spans="2:15" ht="15" customHeight="1">
      <c r="B45" s="14"/>
      <c r="C45" s="14"/>
      <c r="D45" s="2"/>
      <c r="E45" s="10">
        <f ca="1">VLOOKUP(B44,D!$K$2:$M$15,3)</f>
        <v>49</v>
      </c>
      <c r="F45" s="15"/>
      <c r="G45" s="10">
        <f ca="1">VLOOKUP(B44,D!$K$2:$O$15,5)</f>
        <v>7</v>
      </c>
      <c r="H45" s="2"/>
      <c r="I45" s="14"/>
      <c r="J45" s="14"/>
      <c r="K45" s="2"/>
      <c r="L45" s="10">
        <f ca="1">VLOOKUP(I44,D!$K$2:$M$15,3)</f>
        <v>24</v>
      </c>
      <c r="M45" s="15"/>
      <c r="N45" s="10">
        <f ca="1">VLOOKUP(I44,D!$K$2:$O$15,5)</f>
        <v>3</v>
      </c>
      <c r="O45" s="10"/>
    </row>
    <row r="46" spans="2:15" ht="15" customHeight="1">
      <c r="B46" s="4"/>
      <c r="C46" s="3"/>
      <c r="E46" s="11"/>
      <c r="F46" s="11"/>
      <c r="G46" s="11"/>
      <c r="I46" s="4"/>
      <c r="J46" s="3"/>
      <c r="L46" s="11"/>
      <c r="M46" s="11"/>
      <c r="N46" s="11"/>
      <c r="O46" s="11"/>
    </row>
    <row r="47" spans="2:15" ht="15" customHeight="1">
      <c r="B47" s="4"/>
      <c r="C47" s="3"/>
      <c r="E47" s="11"/>
      <c r="F47" s="11"/>
      <c r="G47" s="11"/>
      <c r="I47" s="4"/>
      <c r="J47" s="3"/>
      <c r="L47" s="11"/>
      <c r="M47" s="11"/>
      <c r="N47" s="11"/>
      <c r="O47" s="11"/>
    </row>
    <row r="48" spans="2:15" ht="15" customHeight="1">
      <c r="B48" s="14">
        <v>7</v>
      </c>
      <c r="C48" s="14" t="s">
        <v>0</v>
      </c>
      <c r="D48" s="2"/>
      <c r="E48" s="9">
        <f ca="1">VLOOKUP(B48,D!$K$2:$M$15,2)</f>
        <v>21</v>
      </c>
      <c r="F48" s="15" t="s">
        <v>3</v>
      </c>
      <c r="G48" s="9">
        <f ca="1">VLOOKUP(B48,D!$K$2:$O$15,4)</f>
        <v>3</v>
      </c>
      <c r="H48" s="2"/>
      <c r="I48" s="14">
        <v>8</v>
      </c>
      <c r="J48" s="14" t="s">
        <v>0</v>
      </c>
      <c r="K48" s="2"/>
      <c r="L48" s="9">
        <f ca="1">VLOOKUP(I48,D!$K$2:$M$15,2)</f>
        <v>32</v>
      </c>
      <c r="M48" s="15" t="s">
        <v>4</v>
      </c>
      <c r="N48" s="9">
        <f ca="1">VLOOKUP(I48,D!$K$2:$O$15,4)</f>
        <v>8</v>
      </c>
      <c r="O48" s="13"/>
    </row>
    <row r="49" spans="2:15" ht="15" customHeight="1">
      <c r="B49" s="14"/>
      <c r="C49" s="14"/>
      <c r="D49" s="2"/>
      <c r="E49" s="10">
        <f ca="1">VLOOKUP(B48,D!$K$2:$M$15,3)</f>
        <v>35</v>
      </c>
      <c r="F49" s="15"/>
      <c r="G49" s="10">
        <f ca="1">VLOOKUP(B48,D!$K$2:$O$15,5)</f>
        <v>5</v>
      </c>
      <c r="H49" s="2"/>
      <c r="I49" s="14"/>
      <c r="J49" s="14"/>
      <c r="K49" s="2"/>
      <c r="L49" s="10">
        <f ca="1">VLOOKUP(I48,D!$K$2:$M$15,3)</f>
        <v>36</v>
      </c>
      <c r="M49" s="15"/>
      <c r="N49" s="10">
        <f ca="1">VLOOKUP(I48,D!$K$2:$O$15,5)</f>
        <v>9</v>
      </c>
      <c r="O49" s="10"/>
    </row>
    <row r="50" spans="2:15" ht="15" customHeight="1">
      <c r="B50" s="4"/>
      <c r="C50" s="3"/>
      <c r="E50" s="11"/>
      <c r="F50" s="11"/>
      <c r="G50" s="11"/>
      <c r="I50" s="4"/>
      <c r="J50" s="3"/>
      <c r="L50" s="11"/>
      <c r="M50" s="11"/>
      <c r="N50" s="11"/>
      <c r="O50" s="11"/>
    </row>
    <row r="51" spans="2:15" ht="15" customHeight="1">
      <c r="B51" s="4"/>
      <c r="C51" s="3"/>
      <c r="E51" s="11"/>
      <c r="F51" s="11"/>
      <c r="G51" s="11"/>
      <c r="I51" s="4"/>
      <c r="J51" s="3"/>
      <c r="L51" s="11"/>
      <c r="M51" s="11"/>
      <c r="N51" s="11"/>
      <c r="O51" s="11"/>
    </row>
    <row r="52" spans="2:15" ht="15" customHeight="1">
      <c r="B52" s="14">
        <v>9</v>
      </c>
      <c r="C52" s="14" t="s">
        <v>0</v>
      </c>
      <c r="D52" s="2"/>
      <c r="E52" s="9">
        <f ca="1">VLOOKUP(B52,D!$K$2:$M$15,2)</f>
        <v>27</v>
      </c>
      <c r="F52" s="15" t="s">
        <v>3</v>
      </c>
      <c r="G52" s="9">
        <f ca="1">VLOOKUP(B52,D!$K$2:$O$15,4)</f>
        <v>3</v>
      </c>
      <c r="H52" s="2"/>
      <c r="I52" s="14">
        <v>10</v>
      </c>
      <c r="J52" s="14" t="s">
        <v>0</v>
      </c>
      <c r="K52" s="2"/>
      <c r="L52" s="9">
        <f ca="1">VLOOKUP(I52,D!$K$2:$M$15,2)</f>
        <v>18</v>
      </c>
      <c r="M52" s="15" t="s">
        <v>4</v>
      </c>
      <c r="N52" s="9">
        <f ca="1">VLOOKUP(I52,D!$K$2:$O$15,4)</f>
        <v>2</v>
      </c>
      <c r="O52" s="13"/>
    </row>
    <row r="53" spans="2:15" ht="15" customHeight="1">
      <c r="B53" s="14"/>
      <c r="C53" s="14"/>
      <c r="D53" s="2"/>
      <c r="E53" s="10">
        <f ca="1">VLOOKUP(B52,D!$K$2:$M$15,3)</f>
        <v>36</v>
      </c>
      <c r="F53" s="15"/>
      <c r="G53" s="10">
        <f ca="1">VLOOKUP(B52,D!$K$2:$O$15,5)</f>
        <v>4</v>
      </c>
      <c r="H53" s="2"/>
      <c r="I53" s="14"/>
      <c r="J53" s="14"/>
      <c r="K53" s="2"/>
      <c r="L53" s="10">
        <f ca="1">VLOOKUP(I52,D!$K$2:$M$15,3)</f>
        <v>63</v>
      </c>
      <c r="M53" s="15"/>
      <c r="N53" s="10">
        <f ca="1">VLOOKUP(I52,D!$K$2:$O$15,5)</f>
        <v>7</v>
      </c>
      <c r="O53" s="10"/>
    </row>
    <row r="54" spans="2:15" ht="15" customHeight="1">
      <c r="B54" s="4"/>
      <c r="C54" s="3"/>
      <c r="E54" s="11"/>
      <c r="F54" s="11"/>
      <c r="G54" s="11"/>
      <c r="I54" s="4"/>
      <c r="J54" s="3"/>
      <c r="L54" s="11"/>
      <c r="M54" s="11"/>
      <c r="N54" s="11"/>
      <c r="O54" s="11"/>
    </row>
    <row r="55" spans="2:15" ht="15" customHeight="1">
      <c r="B55" s="4"/>
      <c r="C55" s="3"/>
      <c r="E55" s="11"/>
      <c r="F55" s="11"/>
      <c r="G55" s="11"/>
      <c r="I55" s="4"/>
      <c r="J55" s="3"/>
      <c r="L55" s="11"/>
      <c r="M55" s="11"/>
      <c r="N55" s="11"/>
      <c r="O55" s="11"/>
    </row>
    <row r="56" spans="2:15" ht="15" customHeight="1">
      <c r="B56" s="14">
        <v>11</v>
      </c>
      <c r="C56" s="14" t="s">
        <v>0</v>
      </c>
      <c r="D56" s="2"/>
      <c r="E56" s="9">
        <f ca="1">VLOOKUP(B56,D!$K$2:$M$15,2)</f>
        <v>45</v>
      </c>
      <c r="F56" s="15" t="s">
        <v>3</v>
      </c>
      <c r="G56" s="9">
        <f ca="1">VLOOKUP(B56,D!$K$2:$O$15,4)</f>
        <v>5</v>
      </c>
      <c r="H56" s="2"/>
      <c r="I56" s="14">
        <v>12</v>
      </c>
      <c r="J56" s="14" t="s">
        <v>0</v>
      </c>
      <c r="K56" s="2"/>
      <c r="L56" s="9">
        <f ca="1">VLOOKUP(I56,D!$K$2:$M$15,2)</f>
        <v>18</v>
      </c>
      <c r="M56" s="15" t="s">
        <v>4</v>
      </c>
      <c r="N56" s="9">
        <f ca="1">VLOOKUP(I56,D!$K$2:$O$15,4)</f>
        <v>2</v>
      </c>
      <c r="O56" s="13"/>
    </row>
    <row r="57" spans="2:15" ht="15" customHeight="1">
      <c r="B57" s="14"/>
      <c r="C57" s="14"/>
      <c r="D57" s="2"/>
      <c r="E57" s="10">
        <f ca="1">VLOOKUP(B56,D!$K$2:$M$15,3)</f>
        <v>63</v>
      </c>
      <c r="F57" s="15"/>
      <c r="G57" s="10">
        <f ca="1">VLOOKUP(B56,D!$K$2:$O$15,5)</f>
        <v>7</v>
      </c>
      <c r="H57" s="2"/>
      <c r="I57" s="14"/>
      <c r="J57" s="14"/>
      <c r="K57" s="2"/>
      <c r="L57" s="10">
        <f ca="1">VLOOKUP(I56,D!$K$2:$M$15,3)</f>
        <v>45</v>
      </c>
      <c r="M57" s="15"/>
      <c r="N57" s="10">
        <f ca="1">VLOOKUP(I56,D!$K$2:$O$15,5)</f>
        <v>5</v>
      </c>
      <c r="O57" s="10"/>
    </row>
    <row r="58" spans="2:15" ht="15" customHeight="1">
      <c r="B58" s="4"/>
      <c r="C58" s="3"/>
      <c r="E58" s="11"/>
      <c r="F58" s="11"/>
      <c r="G58" s="11"/>
      <c r="I58" s="4"/>
      <c r="J58" s="3"/>
      <c r="L58" s="11"/>
      <c r="M58" s="11"/>
      <c r="N58" s="11"/>
      <c r="O58" s="11"/>
    </row>
    <row r="59" spans="2:15" ht="15" customHeight="1">
      <c r="B59" s="4"/>
      <c r="C59" s="3"/>
      <c r="E59" s="11"/>
      <c r="F59" s="11"/>
      <c r="G59" s="11"/>
      <c r="I59" s="4"/>
      <c r="J59" s="3"/>
      <c r="L59" s="11"/>
      <c r="M59" s="11"/>
      <c r="N59" s="11"/>
      <c r="O59" s="11"/>
    </row>
    <row r="60" spans="2:15" ht="15" customHeight="1">
      <c r="B60" s="14">
        <v>13</v>
      </c>
      <c r="C60" s="14" t="s">
        <v>0</v>
      </c>
      <c r="D60" s="2"/>
      <c r="E60" s="9">
        <f ca="1">VLOOKUP(B60,D!$K$2:$M$15,2)</f>
        <v>10</v>
      </c>
      <c r="F60" s="15" t="s">
        <v>3</v>
      </c>
      <c r="G60" s="9">
        <f ca="1">VLOOKUP(B60,D!$K$2:$O$15,4)</f>
        <v>2</v>
      </c>
      <c r="H60" s="2"/>
      <c r="I60" s="14">
        <v>14</v>
      </c>
      <c r="J60" s="14" t="s">
        <v>0</v>
      </c>
      <c r="K60" s="2"/>
      <c r="L60" s="9">
        <f ca="1">VLOOKUP(I60,D!$K$2:$M$15,2)</f>
        <v>35</v>
      </c>
      <c r="M60" s="15" t="s">
        <v>4</v>
      </c>
      <c r="N60" s="9">
        <f ca="1">VLOOKUP(I60,D!$K$2:$O$15,4)</f>
        <v>7</v>
      </c>
      <c r="O60" s="13"/>
    </row>
    <row r="61" spans="2:15" ht="15" customHeight="1">
      <c r="B61" s="14"/>
      <c r="C61" s="14"/>
      <c r="D61" s="2"/>
      <c r="E61" s="10">
        <f ca="1">VLOOKUP(B60,D!$K$2:$M$15,3)</f>
        <v>45</v>
      </c>
      <c r="F61" s="15"/>
      <c r="G61" s="10">
        <f ca="1">VLOOKUP(B60,D!$K$2:$O$15,5)</f>
        <v>9</v>
      </c>
      <c r="H61" s="2"/>
      <c r="I61" s="14"/>
      <c r="J61" s="14"/>
      <c r="K61" s="2"/>
      <c r="L61" s="10">
        <f ca="1">VLOOKUP(I60,D!$K$2:$M$15,3)</f>
        <v>40</v>
      </c>
      <c r="M61" s="15"/>
      <c r="N61" s="10">
        <f ca="1">VLOOKUP(I60,D!$K$2:$O$15,5)</f>
        <v>8</v>
      </c>
      <c r="O61" s="10"/>
    </row>
    <row r="62" spans="2:15" ht="15" customHeight="1">
      <c r="B62" s="4"/>
      <c r="C62" s="3"/>
      <c r="E62" s="11"/>
      <c r="F62" s="11"/>
      <c r="G62" s="11"/>
      <c r="I62" s="4"/>
      <c r="J62" s="3"/>
      <c r="L62" s="11"/>
      <c r="M62" s="11"/>
      <c r="N62" s="11"/>
      <c r="O62" s="11"/>
    </row>
    <row r="63" spans="2:15" ht="15" customHeight="1">
      <c r="B63" s="4"/>
      <c r="C63" s="3"/>
      <c r="E63" s="11"/>
      <c r="F63" s="11"/>
      <c r="G63" s="11"/>
      <c r="I63" s="4"/>
      <c r="J63" s="3"/>
      <c r="L63" s="11"/>
      <c r="M63" s="11"/>
      <c r="N63" s="11"/>
      <c r="O63" s="11"/>
    </row>
    <row r="64" spans="2:15" ht="15" customHeight="1">
      <c r="B64" s="14">
        <v>15</v>
      </c>
      <c r="C64" s="14" t="s">
        <v>0</v>
      </c>
      <c r="D64" s="2"/>
      <c r="E64" s="9">
        <f ca="1">VLOOKUP(B64,D!$K$2:$O$21,2)</f>
        <v>36</v>
      </c>
      <c r="F64" s="15" t="s">
        <v>5</v>
      </c>
      <c r="G64" s="9">
        <f ca="1">VLOOKUP(B64,D!$K$2:$O$21,4)</f>
        <v>4</v>
      </c>
      <c r="H64" s="2"/>
      <c r="I64" s="14">
        <v>16</v>
      </c>
      <c r="J64" s="14" t="s">
        <v>0</v>
      </c>
      <c r="K64" s="2"/>
      <c r="L64" s="9">
        <f ca="1">VLOOKUP(I64,D!$K$2:$O$21,2)</f>
        <v>16</v>
      </c>
      <c r="M64" s="15" t="s">
        <v>5</v>
      </c>
      <c r="N64" s="9">
        <f ca="1">VLOOKUP(I64,D!$K$2:$O$21,4)</f>
        <v>4</v>
      </c>
      <c r="O64" s="13"/>
    </row>
    <row r="65" spans="2:15" ht="15" customHeight="1">
      <c r="B65" s="14"/>
      <c r="C65" s="14"/>
      <c r="D65" s="2"/>
      <c r="E65" s="10">
        <f ca="1">VLOOKUP(B64,D!$K$2:$O$21,3)</f>
        <v>45</v>
      </c>
      <c r="F65" s="15"/>
      <c r="G65" s="10">
        <f ca="1">VLOOKUP(B64,D!$K$2:$O$21,5)</f>
        <v>5</v>
      </c>
      <c r="H65" s="2"/>
      <c r="I65" s="14"/>
      <c r="J65" s="14"/>
      <c r="K65" s="2"/>
      <c r="L65" s="10">
        <f ca="1">VLOOKUP(I64,D!$K$2:$O$21,3)</f>
        <v>28</v>
      </c>
      <c r="M65" s="15"/>
      <c r="N65" s="10">
        <f ca="1">VLOOKUP(I64,D!$K$2:$O$21,5)</f>
        <v>7</v>
      </c>
      <c r="O65" s="10"/>
    </row>
    <row r="66" spans="2:15" ht="15" customHeight="1">
      <c r="B66" s="4"/>
      <c r="C66" s="3"/>
      <c r="E66" s="11"/>
      <c r="F66" s="11"/>
      <c r="G66" s="11"/>
      <c r="I66" s="4"/>
      <c r="J66" s="3"/>
      <c r="L66" s="11"/>
      <c r="M66" s="11"/>
      <c r="N66" s="11"/>
      <c r="O66" s="11"/>
    </row>
    <row r="67" spans="2:15" ht="15" customHeight="1">
      <c r="B67" s="4"/>
      <c r="C67" s="3"/>
      <c r="E67" s="11"/>
      <c r="F67" s="11"/>
      <c r="G67" s="11"/>
      <c r="I67" s="4"/>
      <c r="J67" s="3"/>
      <c r="L67" s="11"/>
      <c r="M67" s="11"/>
      <c r="N67" s="11"/>
      <c r="O67" s="11"/>
    </row>
    <row r="68" spans="2:15" ht="15" customHeight="1">
      <c r="B68" s="14">
        <v>17</v>
      </c>
      <c r="C68" s="14" t="s">
        <v>0</v>
      </c>
      <c r="D68" s="2"/>
      <c r="E68" s="9">
        <f ca="1">VLOOKUP(B68,D!$K$2:$O$21,2)</f>
        <v>49</v>
      </c>
      <c r="F68" s="15" t="s">
        <v>5</v>
      </c>
      <c r="G68" s="9">
        <f ca="1">VLOOKUP(B68,D!$K$2:$O$21,4)</f>
        <v>7</v>
      </c>
      <c r="H68" s="2"/>
      <c r="I68" s="14">
        <v>18</v>
      </c>
      <c r="J68" s="14" t="s">
        <v>0</v>
      </c>
      <c r="K68" s="2"/>
      <c r="L68" s="9">
        <f ca="1">VLOOKUP(I68,D!$K$2:$O$21,2)</f>
        <v>25</v>
      </c>
      <c r="M68" s="15" t="s">
        <v>5</v>
      </c>
      <c r="N68" s="9">
        <f ca="1">VLOOKUP(I68,D!$K$2:$O$21,4)</f>
        <v>5</v>
      </c>
      <c r="O68" s="13"/>
    </row>
    <row r="69" spans="2:15" ht="15" customHeight="1">
      <c r="B69" s="14"/>
      <c r="C69" s="14"/>
      <c r="D69" s="2"/>
      <c r="E69" s="10">
        <f ca="1">VLOOKUP(B68,D!$K$2:$O$21,3)</f>
        <v>63</v>
      </c>
      <c r="F69" s="15"/>
      <c r="G69" s="10">
        <f ca="1">VLOOKUP(B68,D!$K$2:$O$21,5)</f>
        <v>9</v>
      </c>
      <c r="H69" s="2"/>
      <c r="I69" s="14"/>
      <c r="J69" s="14"/>
      <c r="K69" s="2"/>
      <c r="L69" s="10">
        <f ca="1">VLOOKUP(I68,D!$K$2:$O$21,3)</f>
        <v>40</v>
      </c>
      <c r="M69" s="15"/>
      <c r="N69" s="10">
        <f ca="1">VLOOKUP(I68,D!$K$2:$O$21,5)</f>
        <v>8</v>
      </c>
      <c r="O69" s="10"/>
    </row>
    <row r="70" spans="2:15" ht="15" customHeight="1">
      <c r="B70" s="4"/>
      <c r="C70" s="3"/>
      <c r="E70" s="11"/>
      <c r="F70" s="11"/>
      <c r="G70" s="11"/>
      <c r="I70" s="4"/>
      <c r="J70" s="3"/>
      <c r="L70" s="11"/>
      <c r="M70" s="11"/>
      <c r="N70" s="11"/>
      <c r="O70" s="11"/>
    </row>
    <row r="71" spans="2:15" ht="15" customHeight="1">
      <c r="B71" s="4"/>
      <c r="C71" s="3"/>
      <c r="E71" s="11"/>
      <c r="F71" s="11"/>
      <c r="G71" s="11"/>
      <c r="I71" s="4"/>
      <c r="J71" s="3"/>
      <c r="L71" s="11"/>
      <c r="M71" s="11"/>
      <c r="N71" s="11"/>
      <c r="O71" s="11"/>
    </row>
    <row r="72" spans="2:15" ht="15" customHeight="1">
      <c r="B72" s="14">
        <v>19</v>
      </c>
      <c r="C72" s="14" t="s">
        <v>0</v>
      </c>
      <c r="D72" s="2"/>
      <c r="E72" s="9">
        <f ca="1">VLOOKUP(B72,D!$K$2:$O$21,2)</f>
        <v>8</v>
      </c>
      <c r="F72" s="15" t="s">
        <v>5</v>
      </c>
      <c r="G72" s="9">
        <f ca="1">VLOOKUP(B72,D!$K$2:$O$21,4)</f>
        <v>1</v>
      </c>
      <c r="H72" s="2"/>
      <c r="I72" s="14">
        <v>20</v>
      </c>
      <c r="J72" s="14" t="s">
        <v>0</v>
      </c>
      <c r="K72" s="2"/>
      <c r="L72" s="9">
        <f ca="1">VLOOKUP(I72,D!$K$2:$O$21,2)</f>
        <v>6</v>
      </c>
      <c r="M72" s="15" t="s">
        <v>5</v>
      </c>
      <c r="N72" s="9">
        <f ca="1">VLOOKUP(I72,D!$K$2:$O$21,4)</f>
        <v>1</v>
      </c>
      <c r="O72" s="13"/>
    </row>
    <row r="73" spans="2:15" ht="15" customHeight="1">
      <c r="B73" s="14"/>
      <c r="C73" s="14"/>
      <c r="D73" s="2"/>
      <c r="E73" s="10">
        <f ca="1">VLOOKUP(B72,D!$K$2:$O$21,3)</f>
        <v>32</v>
      </c>
      <c r="F73" s="15"/>
      <c r="G73" s="10">
        <f ca="1">VLOOKUP(B72,D!$K$2:$O$21,5)</f>
        <v>4</v>
      </c>
      <c r="H73" s="2"/>
      <c r="I73" s="14"/>
      <c r="J73" s="14"/>
      <c r="K73" s="2"/>
      <c r="L73" s="10">
        <f ca="1">VLOOKUP(I72,D!$K$2:$O$21,3)</f>
        <v>12</v>
      </c>
      <c r="M73" s="15"/>
      <c r="N73" s="10">
        <f ca="1">VLOOKUP(I72,D!$K$2:$O$21,5)</f>
        <v>2</v>
      </c>
      <c r="O73" s="10"/>
    </row>
  </sheetData>
  <mergeCells count="122">
    <mergeCell ref="M68:M69"/>
    <mergeCell ref="B72:B73"/>
    <mergeCell ref="C72:C73"/>
    <mergeCell ref="F72:F73"/>
    <mergeCell ref="I72:I73"/>
    <mergeCell ref="J72:J73"/>
    <mergeCell ref="M72:M73"/>
    <mergeCell ref="B68:B69"/>
    <mergeCell ref="C68:C69"/>
    <mergeCell ref="F68:F69"/>
    <mergeCell ref="I68:I69"/>
    <mergeCell ref="J68:J69"/>
    <mergeCell ref="B64:B65"/>
    <mergeCell ref="C64:C65"/>
    <mergeCell ref="F64:F65"/>
    <mergeCell ref="I64:I65"/>
    <mergeCell ref="J64:J65"/>
    <mergeCell ref="M64:M65"/>
    <mergeCell ref="B30:B31"/>
    <mergeCell ref="C30:C31"/>
    <mergeCell ref="F30:F31"/>
    <mergeCell ref="I30:I31"/>
    <mergeCell ref="J30:J31"/>
    <mergeCell ref="J48:J49"/>
    <mergeCell ref="C1:N1"/>
    <mergeCell ref="M56:M57"/>
    <mergeCell ref="B60:B61"/>
    <mergeCell ref="C60:C61"/>
    <mergeCell ref="F60:F61"/>
    <mergeCell ref="I60:I61"/>
    <mergeCell ref="J60:J61"/>
    <mergeCell ref="M60:M61"/>
    <mergeCell ref="B56:B57"/>
    <mergeCell ref="C56:C57"/>
    <mergeCell ref="F56:F57"/>
    <mergeCell ref="I56:I57"/>
    <mergeCell ref="J56:J57"/>
    <mergeCell ref="M48:M49"/>
    <mergeCell ref="B52:B53"/>
    <mergeCell ref="C52:C53"/>
    <mergeCell ref="F52:F53"/>
    <mergeCell ref="I52:I53"/>
    <mergeCell ref="J52:J53"/>
    <mergeCell ref="M52:M53"/>
    <mergeCell ref="B48:B49"/>
    <mergeCell ref="C48:C49"/>
    <mergeCell ref="F48:F49"/>
    <mergeCell ref="I48:I49"/>
    <mergeCell ref="C34:M34"/>
    <mergeCell ref="B36:B37"/>
    <mergeCell ref="C36:C37"/>
    <mergeCell ref="F36:F37"/>
    <mergeCell ref="I36:I37"/>
    <mergeCell ref="J36:J37"/>
    <mergeCell ref="M36:M37"/>
    <mergeCell ref="B15:B16"/>
    <mergeCell ref="C15:C16"/>
    <mergeCell ref="M24:M25"/>
    <mergeCell ref="B27:B28"/>
    <mergeCell ref="C27:C28"/>
    <mergeCell ref="F27:F28"/>
    <mergeCell ref="I27:I28"/>
    <mergeCell ref="J27:J28"/>
    <mergeCell ref="M27:M28"/>
    <mergeCell ref="B24:B25"/>
    <mergeCell ref="C24:C25"/>
    <mergeCell ref="F24:F25"/>
    <mergeCell ref="I24:I25"/>
    <mergeCell ref="J24:J25"/>
    <mergeCell ref="M30:M31"/>
    <mergeCell ref="M40:M41"/>
    <mergeCell ref="B44:B45"/>
    <mergeCell ref="C44:C45"/>
    <mergeCell ref="F44:F45"/>
    <mergeCell ref="I44:I45"/>
    <mergeCell ref="J44:J45"/>
    <mergeCell ref="M44:M45"/>
    <mergeCell ref="B40:B41"/>
    <mergeCell ref="C40:C41"/>
    <mergeCell ref="F40:F41"/>
    <mergeCell ref="I40:I41"/>
    <mergeCell ref="J40:J41"/>
    <mergeCell ref="M3:M4"/>
    <mergeCell ref="B6:B7"/>
    <mergeCell ref="C6:C7"/>
    <mergeCell ref="F6:F7"/>
    <mergeCell ref="I6:I7"/>
    <mergeCell ref="J6:J7"/>
    <mergeCell ref="M6:M7"/>
    <mergeCell ref="C3:C4"/>
    <mergeCell ref="F3:F4"/>
    <mergeCell ref="I3:I4"/>
    <mergeCell ref="B3:B4"/>
    <mergeCell ref="J3:J4"/>
    <mergeCell ref="M9:M10"/>
    <mergeCell ref="B12:B13"/>
    <mergeCell ref="C12:C13"/>
    <mergeCell ref="F12:F13"/>
    <mergeCell ref="I12:I13"/>
    <mergeCell ref="J12:J13"/>
    <mergeCell ref="B9:B10"/>
    <mergeCell ref="C9:C10"/>
    <mergeCell ref="F9:F10"/>
    <mergeCell ref="I9:I10"/>
    <mergeCell ref="J9:J10"/>
    <mergeCell ref="M12:M13"/>
    <mergeCell ref="F15:F16"/>
    <mergeCell ref="M21:M22"/>
    <mergeCell ref="B18:B19"/>
    <mergeCell ref="C18:C19"/>
    <mergeCell ref="F18:F19"/>
    <mergeCell ref="I18:I19"/>
    <mergeCell ref="J18:J19"/>
    <mergeCell ref="M18:M19"/>
    <mergeCell ref="B21:B22"/>
    <mergeCell ref="C21:C22"/>
    <mergeCell ref="F21:F22"/>
    <mergeCell ref="I21:I22"/>
    <mergeCell ref="J21:J22"/>
    <mergeCell ref="I15:I16"/>
    <mergeCell ref="J15:J16"/>
    <mergeCell ref="M15:M16"/>
  </mergeCells>
  <phoneticPr fontId="1"/>
  <pageMargins left="0.70866141732283472" right="0.15748031496062992" top="0.43307086614173229" bottom="0.39370078740157483" header="0.31496062992125984" footer="0.31496062992125984"/>
  <pageSetup paperSize="13" orientation="portrait" horizontalDpi="4294967293" verticalDpi="0" r:id="rId1"/>
  <rowBreaks count="1" manualBreakCount="1">
    <brk id="32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D</vt:lpstr>
      <vt:lpstr>プリント</vt:lpstr>
      <vt:lpstr>プリント!Print_Area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2015-03-16T05:06:55Z</cp:lastPrinted>
  <dcterms:created xsi:type="dcterms:W3CDTF">2015-01-22T01:42:31Z</dcterms:created>
  <dcterms:modified xsi:type="dcterms:W3CDTF">2015-03-16T05:06:59Z</dcterms:modified>
</cp:coreProperties>
</file>