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45" windowWidth="13200" windowHeight="6870" activeTab="2"/>
  </bookViews>
  <sheets>
    <sheet name="d" sheetId="1" r:id="rId1"/>
    <sheet name="PB" sheetId="2" r:id="rId2"/>
    <sheet name="PA" sheetId="3" r:id="rId3"/>
  </sheets>
  <definedNames>
    <definedName name="_xlnm.Print_Area" localSheetId="2">PA!$C$1:$L$40</definedName>
    <definedName name="_xlnm.Print_Area" localSheetId="1">PB!$C$1:$L$40</definedName>
  </definedNames>
  <calcPr calcId="124519" calcMode="manual"/>
</workbook>
</file>

<file path=xl/calcChain.xml><?xml version="1.0" encoding="utf-8"?>
<calcChain xmlns="http://schemas.openxmlformats.org/spreadsheetml/2006/main">
  <c r="D126" i="1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E1" s="1"/>
  <c r="E2" l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I32" l="1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1"/>
  <c r="V32" l="1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V1"/>
  <c r="W1" s="1"/>
  <c r="W2" l="1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Y32" l="1"/>
  <c r="Y20"/>
  <c r="Y31"/>
  <c r="Y30"/>
  <c r="Y29"/>
  <c r="Y28"/>
  <c r="Y27"/>
  <c r="Y26"/>
  <c r="Y25"/>
  <c r="Y24"/>
  <c r="Y23"/>
  <c r="Y22"/>
  <c r="Y21"/>
  <c r="Y19"/>
  <c r="Y18"/>
  <c r="Y17"/>
  <c r="Y16"/>
  <c r="Y15"/>
  <c r="Y14"/>
  <c r="Y13"/>
  <c r="Y12"/>
  <c r="Y11"/>
  <c r="Y10"/>
  <c r="Y9"/>
  <c r="Y8"/>
  <c r="Y7"/>
  <c r="Y6"/>
  <c r="Y5"/>
  <c r="Y4"/>
  <c r="Y3"/>
  <c r="Y2"/>
  <c r="Y1"/>
  <c r="J23" l="1"/>
  <c r="J22" l="1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  <c r="J24"/>
  <c r="J31"/>
  <c r="J30"/>
  <c r="J29"/>
  <c r="J28"/>
  <c r="J27"/>
  <c r="J26"/>
  <c r="J25"/>
  <c r="J32"/>
  <c r="K32" l="1"/>
  <c r="M32" s="1"/>
  <c r="O32" s="1"/>
  <c r="K31"/>
  <c r="M31" s="1"/>
  <c r="O31" s="1"/>
  <c r="K30"/>
  <c r="M30" s="1"/>
  <c r="O30" s="1"/>
  <c r="K29"/>
  <c r="M29" s="1"/>
  <c r="O29" s="1"/>
  <c r="K28"/>
  <c r="M28" s="1"/>
  <c r="O28" s="1"/>
  <c r="K27"/>
  <c r="M27" s="1"/>
  <c r="O27" s="1"/>
  <c r="K26"/>
  <c r="M26" s="1"/>
  <c r="O26" s="1"/>
  <c r="K25"/>
  <c r="M25" s="1"/>
  <c r="O25" s="1"/>
  <c r="K24"/>
  <c r="M24" s="1"/>
  <c r="O24" s="1"/>
  <c r="K23"/>
  <c r="M23" s="1"/>
  <c r="O23" s="1"/>
  <c r="K22"/>
  <c r="M22" s="1"/>
  <c r="O22" s="1"/>
  <c r="K21"/>
  <c r="M21" s="1"/>
  <c r="O21" s="1"/>
  <c r="K20"/>
  <c r="M20" s="1"/>
  <c r="O20" s="1"/>
  <c r="K19"/>
  <c r="M19" s="1"/>
  <c r="O19" s="1"/>
  <c r="K18"/>
  <c r="M18" s="1"/>
  <c r="O18" s="1"/>
  <c r="K17"/>
  <c r="M17" s="1"/>
  <c r="O17" s="1"/>
  <c r="K16"/>
  <c r="M16" s="1"/>
  <c r="O16" s="1"/>
  <c r="K15"/>
  <c r="M15" s="1"/>
  <c r="O15" s="1"/>
  <c r="K14"/>
  <c r="M14" s="1"/>
  <c r="O14" s="1"/>
  <c r="K13"/>
  <c r="M13" s="1"/>
  <c r="O13" s="1"/>
  <c r="K12"/>
  <c r="M12" s="1"/>
  <c r="O12" s="1"/>
  <c r="K11"/>
  <c r="M11" s="1"/>
  <c r="O11" s="1"/>
  <c r="K10"/>
  <c r="M10" s="1"/>
  <c r="O10" s="1"/>
  <c r="K9"/>
  <c r="M9" s="1"/>
  <c r="O9" s="1"/>
  <c r="K8"/>
  <c r="M8" s="1"/>
  <c r="O8" s="1"/>
  <c r="K7"/>
  <c r="M7" s="1"/>
  <c r="O7" s="1"/>
  <c r="K6"/>
  <c r="M6" s="1"/>
  <c r="O6" s="1"/>
  <c r="K5"/>
  <c r="M5" s="1"/>
  <c r="O5" s="1"/>
  <c r="K4"/>
  <c r="M4" s="1"/>
  <c r="O4" s="1"/>
  <c r="K3"/>
  <c r="M3" s="1"/>
  <c r="O3" s="1"/>
  <c r="K2"/>
  <c r="M2" s="1"/>
  <c r="O2" s="1"/>
  <c r="K1"/>
  <c r="M1" s="1"/>
  <c r="N1" l="1"/>
  <c r="P1" s="1"/>
  <c r="O1"/>
  <c r="N2"/>
  <c r="P2" s="1"/>
  <c r="N3"/>
  <c r="P3" s="1"/>
  <c r="N4"/>
  <c r="P4" s="1"/>
  <c r="N5"/>
  <c r="P5" s="1"/>
  <c r="N6"/>
  <c r="P6" s="1"/>
  <c r="N7"/>
  <c r="N8"/>
  <c r="N9"/>
  <c r="P9" s="1"/>
  <c r="N10"/>
  <c r="P10" s="1"/>
  <c r="N11"/>
  <c r="P11" s="1"/>
  <c r="N12"/>
  <c r="P12" s="1"/>
  <c r="N13"/>
  <c r="P13" s="1"/>
  <c r="N14"/>
  <c r="P14" s="1"/>
  <c r="N15"/>
  <c r="N16"/>
  <c r="N17"/>
  <c r="P17" s="1"/>
  <c r="N18"/>
  <c r="N19"/>
  <c r="N20"/>
  <c r="Q20" s="1"/>
  <c r="N21"/>
  <c r="N22"/>
  <c r="N23"/>
  <c r="N24"/>
  <c r="N25"/>
  <c r="N26"/>
  <c r="N27"/>
  <c r="N28"/>
  <c r="N29"/>
  <c r="N30"/>
  <c r="N31"/>
  <c r="N32"/>
  <c r="P15"/>
  <c r="P16"/>
  <c r="P7"/>
  <c r="P8"/>
  <c r="P21"/>
  <c r="P23"/>
  <c r="P19"/>
  <c r="P22"/>
  <c r="P24"/>
  <c r="P20"/>
  <c r="P18"/>
  <c r="P25"/>
  <c r="P26"/>
  <c r="P27"/>
  <c r="P28"/>
  <c r="P29"/>
  <c r="P30"/>
  <c r="P31"/>
  <c r="P32"/>
  <c r="Q1"/>
  <c r="S1" s="1"/>
  <c r="E4" i="3" s="1"/>
  <c r="U1" i="1"/>
  <c r="F24" i="3" s="1"/>
  <c r="U24" i="1" l="1"/>
  <c r="Q24"/>
  <c r="S24" s="1"/>
  <c r="J16" i="3" s="1"/>
  <c r="U23" i="1"/>
  <c r="Q23"/>
  <c r="S23" s="1"/>
  <c r="E16" i="3" s="1"/>
  <c r="U22" i="1"/>
  <c r="Q22"/>
  <c r="S22" s="1"/>
  <c r="J15" i="3" s="1"/>
  <c r="U21" i="1"/>
  <c r="Q21"/>
  <c r="S21" s="1"/>
  <c r="E15" i="3" s="1"/>
  <c r="U19" i="1"/>
  <c r="Q19"/>
  <c r="S19" s="1"/>
  <c r="E14" i="3" s="1"/>
  <c r="Q18" i="1"/>
  <c r="S18" s="1"/>
  <c r="J13" i="3" s="1"/>
  <c r="U18" i="1"/>
  <c r="K33" i="3" s="1"/>
  <c r="U16" i="1"/>
  <c r="Q16"/>
  <c r="U15"/>
  <c r="Q15"/>
  <c r="U8"/>
  <c r="Q8"/>
  <c r="U7"/>
  <c r="Q7"/>
  <c r="S7" s="1"/>
  <c r="E7" i="3" s="1"/>
  <c r="K35"/>
  <c r="K31"/>
  <c r="K36"/>
  <c r="F35"/>
  <c r="F36"/>
  <c r="F31"/>
  <c r="S8" i="1"/>
  <c r="S15"/>
  <c r="S16"/>
  <c r="S20"/>
  <c r="U20"/>
  <c r="T7"/>
  <c r="T18"/>
  <c r="T1"/>
  <c r="E24" i="3" s="1"/>
  <c r="T19" i="1"/>
  <c r="T21"/>
  <c r="T22"/>
  <c r="T23"/>
  <c r="T24"/>
  <c r="U32"/>
  <c r="K40" i="3" s="1"/>
  <c r="Q32" i="1"/>
  <c r="U31"/>
  <c r="Q31"/>
  <c r="U30"/>
  <c r="K39" i="3" s="1"/>
  <c r="Q30" i="1"/>
  <c r="U29"/>
  <c r="Q29"/>
  <c r="U28"/>
  <c r="K38" i="3" s="1"/>
  <c r="Q28" i="1"/>
  <c r="U27"/>
  <c r="Q27"/>
  <c r="U26"/>
  <c r="K37" i="3" s="1"/>
  <c r="Q26" i="1"/>
  <c r="U25"/>
  <c r="Q25"/>
  <c r="S32"/>
  <c r="J20" i="3" s="1"/>
  <c r="S31" i="1"/>
  <c r="E20" i="3" s="1"/>
  <c r="S30" i="1"/>
  <c r="J19" i="3" s="1"/>
  <c r="S29" i="1"/>
  <c r="E19" i="3" s="1"/>
  <c r="S28" i="1"/>
  <c r="J18" i="3" s="1"/>
  <c r="S27" i="1"/>
  <c r="E18" i="3" s="1"/>
  <c r="S26" i="1"/>
  <c r="J17" i="3" s="1"/>
  <c r="S25" i="1"/>
  <c r="E17" i="3" s="1"/>
  <c r="Q2" i="1" l="1"/>
  <c r="S2" s="1"/>
  <c r="U2"/>
  <c r="U3"/>
  <c r="Q3"/>
  <c r="S3" s="1"/>
  <c r="Q4"/>
  <c r="S4" s="1"/>
  <c r="U4"/>
  <c r="U5"/>
  <c r="F26" i="3" s="1"/>
  <c r="Q5" i="1"/>
  <c r="S5" s="1"/>
  <c r="E6" i="3" s="1"/>
  <c r="U6" i="1"/>
  <c r="Q6"/>
  <c r="S6" s="1"/>
  <c r="J6" i="3" s="1"/>
  <c r="Q9" i="1"/>
  <c r="S9" s="1"/>
  <c r="U9"/>
  <c r="Q10"/>
  <c r="S10" s="1"/>
  <c r="U10"/>
  <c r="U11"/>
  <c r="Q11"/>
  <c r="S11" s="1"/>
  <c r="U12"/>
  <c r="K29" i="3" s="1"/>
  <c r="Q12" i="1"/>
  <c r="S12" s="1"/>
  <c r="U13"/>
  <c r="Q13"/>
  <c r="S13" s="1"/>
  <c r="U14"/>
  <c r="Q14"/>
  <c r="S14" s="1"/>
  <c r="Q17"/>
  <c r="S17" s="1"/>
  <c r="U17"/>
  <c r="F30" i="3"/>
  <c r="K26"/>
  <c r="K30"/>
  <c r="T3" i="1"/>
  <c r="E5" i="3"/>
  <c r="T11" i="1"/>
  <c r="E9" i="3"/>
  <c r="T20" i="1"/>
  <c r="J14" i="3"/>
  <c r="T16" i="1"/>
  <c r="J11" i="3"/>
  <c r="T15" i="1"/>
  <c r="E11" i="3"/>
  <c r="T8" i="1"/>
  <c r="J7" i="3"/>
  <c r="J36"/>
  <c r="J35"/>
  <c r="J33"/>
  <c r="J34"/>
  <c r="K27"/>
  <c r="K34"/>
  <c r="E36"/>
  <c r="F40"/>
  <c r="F39"/>
  <c r="F38"/>
  <c r="F37"/>
  <c r="AB24" i="1"/>
  <c r="E34" i="3"/>
  <c r="E27"/>
  <c r="E25"/>
  <c r="E35"/>
  <c r="E31"/>
  <c r="Z24" i="1"/>
  <c r="T6"/>
  <c r="T5"/>
  <c r="E26" i="3" s="1"/>
  <c r="Z13" i="1"/>
  <c r="AB13"/>
  <c r="Z16"/>
  <c r="AB16"/>
  <c r="K31" i="2" s="1"/>
  <c r="Z26" i="1"/>
  <c r="AB26"/>
  <c r="Z7"/>
  <c r="E10" i="2" s="1"/>
  <c r="AB7" i="1"/>
  <c r="Z25"/>
  <c r="AB25"/>
  <c r="Z27"/>
  <c r="AB27"/>
  <c r="Z4"/>
  <c r="AB4"/>
  <c r="Z21"/>
  <c r="AB21"/>
  <c r="Z20"/>
  <c r="AB20"/>
  <c r="Z9"/>
  <c r="E8" i="2" s="1"/>
  <c r="AB9" i="1"/>
  <c r="Z12"/>
  <c r="AB12"/>
  <c r="Z5"/>
  <c r="AB5"/>
  <c r="Z19"/>
  <c r="AB19"/>
  <c r="Z32"/>
  <c r="AB32"/>
  <c r="AB10"/>
  <c r="Z10"/>
  <c r="AB31"/>
  <c r="Z6"/>
  <c r="AB6"/>
  <c r="Z31"/>
  <c r="Z2"/>
  <c r="AB2"/>
  <c r="Z28"/>
  <c r="Z17"/>
  <c r="AB28"/>
  <c r="AB17"/>
  <c r="Z30"/>
  <c r="AB30"/>
  <c r="Z14"/>
  <c r="AB14"/>
  <c r="Z11"/>
  <c r="E15" i="2" s="1"/>
  <c r="AB11" i="1"/>
  <c r="T25"/>
  <c r="Z8"/>
  <c r="T26"/>
  <c r="Z1"/>
  <c r="E4" i="2" s="1"/>
  <c r="T27" i="1"/>
  <c r="Z29"/>
  <c r="T28"/>
  <c r="Z18"/>
  <c r="T29"/>
  <c r="Z15"/>
  <c r="E19" i="2" s="1"/>
  <c r="T30" i="1"/>
  <c r="Z3"/>
  <c r="E6" i="2" s="1"/>
  <c r="T31" i="1"/>
  <c r="Z23"/>
  <c r="T32"/>
  <c r="J40" i="3" s="1"/>
  <c r="Z22" i="1"/>
  <c r="AB8"/>
  <c r="AB1"/>
  <c r="AB29"/>
  <c r="AB18"/>
  <c r="AB15"/>
  <c r="AB3"/>
  <c r="AB23"/>
  <c r="AB22"/>
  <c r="E13" i="3" l="1"/>
  <c r="T17" i="1"/>
  <c r="E33" i="3" s="1"/>
  <c r="J10"/>
  <c r="T14" i="1"/>
  <c r="E10" i="3"/>
  <c r="T13" i="1"/>
  <c r="E30" i="3" s="1"/>
  <c r="T12" i="1"/>
  <c r="J9" i="3"/>
  <c r="F34"/>
  <c r="K28"/>
  <c r="J8"/>
  <c r="T10" i="1"/>
  <c r="F33" i="3"/>
  <c r="F28"/>
  <c r="E8"/>
  <c r="T9" i="1"/>
  <c r="F27" i="3"/>
  <c r="K25"/>
  <c r="J5"/>
  <c r="T4" i="1"/>
  <c r="F25" i="3"/>
  <c r="K24"/>
  <c r="J4"/>
  <c r="T2" i="1"/>
  <c r="F29" i="3"/>
  <c r="J39"/>
  <c r="J38"/>
  <c r="J37"/>
  <c r="E39"/>
  <c r="E40"/>
  <c r="E38"/>
  <c r="E37"/>
  <c r="E28"/>
  <c r="E29"/>
  <c r="AA22" i="1"/>
  <c r="K29" i="2"/>
  <c r="K30"/>
  <c r="F26"/>
  <c r="F39"/>
  <c r="K25"/>
  <c r="K37"/>
  <c r="F24"/>
  <c r="F31"/>
  <c r="J9"/>
  <c r="J10"/>
  <c r="J5"/>
  <c r="J17"/>
  <c r="F35"/>
  <c r="F38"/>
  <c r="E18"/>
  <c r="K38"/>
  <c r="J18"/>
  <c r="K24"/>
  <c r="K36"/>
  <c r="J4"/>
  <c r="J16"/>
  <c r="F25"/>
  <c r="F29"/>
  <c r="K39"/>
  <c r="E14"/>
  <c r="F34"/>
  <c r="K40"/>
  <c r="J20"/>
  <c r="K26"/>
  <c r="F28"/>
  <c r="F36"/>
  <c r="F33"/>
  <c r="K27"/>
  <c r="K28"/>
  <c r="F27"/>
  <c r="E7"/>
  <c r="K35"/>
  <c r="K33"/>
  <c r="F30"/>
  <c r="K34"/>
  <c r="F40"/>
  <c r="F37"/>
  <c r="E20"/>
  <c r="E17"/>
  <c r="E16"/>
  <c r="E13"/>
  <c r="E11"/>
  <c r="E9"/>
  <c r="E5"/>
  <c r="J19"/>
  <c r="J15"/>
  <c r="J14"/>
  <c r="J13"/>
  <c r="J11"/>
  <c r="J8"/>
  <c r="J7"/>
  <c r="J6"/>
  <c r="AA16" i="1"/>
  <c r="AA3"/>
  <c r="AA26"/>
  <c r="AA4"/>
  <c r="AA27"/>
  <c r="AA29"/>
  <c r="AA23"/>
  <c r="AA11"/>
  <c r="AA9"/>
  <c r="AA5"/>
  <c r="AA19"/>
  <c r="AA7"/>
  <c r="AA1"/>
  <c r="AA31"/>
  <c r="E40" i="2" s="1"/>
  <c r="AA10" i="1"/>
  <c r="AA6"/>
  <c r="E26" i="2"/>
  <c r="E24"/>
  <c r="E27"/>
  <c r="E28"/>
  <c r="E29"/>
  <c r="AA32" i="1"/>
  <c r="AA2"/>
  <c r="AA18"/>
  <c r="J25" i="3" s="1"/>
  <c r="AA20" i="1"/>
  <c r="J34" i="2" s="1"/>
  <c r="AA30" i="1"/>
  <c r="AA15"/>
  <c r="AA28"/>
  <c r="AA17"/>
  <c r="J24" i="3" s="1"/>
  <c r="AA8" i="1"/>
  <c r="AA13"/>
  <c r="E30" i="2" s="1"/>
  <c r="AA25" i="1"/>
  <c r="AA14"/>
  <c r="AA12"/>
  <c r="J29" i="2" s="1"/>
  <c r="AA21" i="1"/>
  <c r="J28" i="3" s="1"/>
  <c r="AA24" i="1"/>
  <c r="J31" i="3" s="1"/>
  <c r="J27" l="1"/>
  <c r="J26"/>
  <c r="J30"/>
  <c r="J29"/>
  <c r="J31" i="2"/>
  <c r="J28"/>
  <c r="E36"/>
  <c r="E38"/>
  <c r="J33"/>
  <c r="E37"/>
  <c r="J24"/>
  <c r="J36"/>
  <c r="E39"/>
  <c r="J38"/>
  <c r="J27"/>
  <c r="J25"/>
  <c r="J40"/>
  <c r="E34"/>
  <c r="J39"/>
  <c r="J26"/>
  <c r="E33"/>
  <c r="E35"/>
  <c r="J30"/>
  <c r="J37"/>
  <c r="J35"/>
  <c r="E31"/>
  <c r="E25"/>
</calcChain>
</file>

<file path=xl/sharedStrings.xml><?xml version="1.0" encoding="utf-8"?>
<sst xmlns="http://schemas.openxmlformats.org/spreadsheetml/2006/main" count="140" uniqueCount="14">
  <si>
    <t>)</t>
  </si>
  <si>
    <t>)</t>
    <phoneticPr fontId="1"/>
  </si>
  <si>
    <t>負の数の計算練習A</t>
    <rPh sb="0" eb="1">
      <t>フ</t>
    </rPh>
    <rPh sb="2" eb="3">
      <t>スウ</t>
    </rPh>
    <rPh sb="4" eb="6">
      <t>ケイサン</t>
    </rPh>
    <rPh sb="6" eb="8">
      <t>レンシュウ</t>
    </rPh>
    <phoneticPr fontId="1"/>
  </si>
  <si>
    <t>負の数の計算練習B</t>
    <rPh sb="0" eb="1">
      <t>フ</t>
    </rPh>
    <rPh sb="2" eb="3">
      <t>スウ</t>
    </rPh>
    <rPh sb="4" eb="6">
      <t>ケイサン</t>
    </rPh>
    <rPh sb="6" eb="8">
      <t>レンシュウ</t>
    </rPh>
    <phoneticPr fontId="1"/>
  </si>
  <si>
    <t>ランダムに並べ直し→B</t>
    <rPh sb="5" eb="6">
      <t>ナラ</t>
    </rPh>
    <rPh sb="7" eb="8">
      <t>ナオ</t>
    </rPh>
    <phoneticPr fontId="1"/>
  </si>
  <si>
    <t>形式別作問→A</t>
    <rPh sb="0" eb="2">
      <t>ケイシキ</t>
    </rPh>
    <rPh sb="2" eb="3">
      <t>ベツ</t>
    </rPh>
    <rPh sb="3" eb="5">
      <t>サクモン</t>
    </rPh>
    <phoneticPr fontId="1"/>
  </si>
  <si>
    <t>三十二個の呼び出し</t>
    <rPh sb="0" eb="3">
      <t>サンジュウニ</t>
    </rPh>
    <rPh sb="3" eb="4">
      <t>コ</t>
    </rPh>
    <rPh sb="5" eb="6">
      <t>ヨ</t>
    </rPh>
    <rPh sb="7" eb="8">
      <t>ダ</t>
    </rPh>
    <phoneticPr fontId="1"/>
  </si>
  <si>
    <t>使うデータの順位指定</t>
    <rPh sb="0" eb="1">
      <t>ツカ</t>
    </rPh>
    <rPh sb="6" eb="8">
      <t>ジュンイ</t>
    </rPh>
    <rPh sb="8" eb="10">
      <t>シテイ</t>
    </rPh>
    <phoneticPr fontId="1"/>
  </si>
  <si>
    <t>使うデータの表内順位</t>
    <rPh sb="0" eb="1">
      <t>ツカ</t>
    </rPh>
    <rPh sb="6" eb="8">
      <t>ヒョウナイ</t>
    </rPh>
    <rPh sb="8" eb="10">
      <t>ジュンイ</t>
    </rPh>
    <phoneticPr fontId="1"/>
  </si>
  <si>
    <t>表から呼び出したデータ</t>
    <rPh sb="0" eb="1">
      <t>ヒョウ</t>
    </rPh>
    <rPh sb="3" eb="4">
      <t>ヨ</t>
    </rPh>
    <rPh sb="5" eb="6">
      <t>ダ</t>
    </rPh>
    <phoneticPr fontId="1"/>
  </si>
  <si>
    <t>文字列化</t>
    <rPh sb="0" eb="3">
      <t>モジレツ</t>
    </rPh>
    <rPh sb="3" eb="4">
      <t>バ</t>
    </rPh>
    <phoneticPr fontId="1"/>
  </si>
  <si>
    <t>呼び出したデータの順位付</t>
    <rPh sb="0" eb="1">
      <t>ヨ</t>
    </rPh>
    <rPh sb="2" eb="3">
      <t>ダ</t>
    </rPh>
    <rPh sb="9" eb="11">
      <t>ジュンイ</t>
    </rPh>
    <rPh sb="11" eb="12">
      <t>ツ</t>
    </rPh>
    <phoneticPr fontId="1"/>
  </si>
  <si>
    <t>負の数の計算練習　Ａ</t>
    <rPh sb="0" eb="1">
      <t>フ</t>
    </rPh>
    <rPh sb="2" eb="3">
      <t>スウ</t>
    </rPh>
    <rPh sb="4" eb="6">
      <t>ケイサン</t>
    </rPh>
    <rPh sb="6" eb="8">
      <t>レンシュウ</t>
    </rPh>
    <phoneticPr fontId="1"/>
  </si>
  <si>
    <t>負の数の計算練習　Ｂ</t>
    <rPh sb="0" eb="1">
      <t>フ</t>
    </rPh>
    <rPh sb="2" eb="3">
      <t>スウ</t>
    </rPh>
    <rPh sb="4" eb="6">
      <t>ケイサン</t>
    </rPh>
    <rPh sb="6" eb="8">
      <t>レンシュウ</t>
    </rPh>
    <phoneticPr fontId="1"/>
  </si>
</sst>
</file>

<file path=xl/styles.xml><?xml version="1.0" encoding="utf-8"?>
<styleSheet xmlns="http://schemas.openxmlformats.org/spreadsheetml/2006/main">
  <fonts count="8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AR P丸ゴシック体E"/>
      <family val="3"/>
      <charset val="128"/>
    </font>
    <font>
      <sz val="16"/>
      <color theme="1"/>
      <name val="AR P丸ゴシック体E"/>
      <family val="3"/>
      <charset val="128"/>
    </font>
    <font>
      <sz val="12"/>
      <color theme="1"/>
      <name val="Century Gothic"/>
      <family val="2"/>
    </font>
    <font>
      <sz val="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BF3F3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textRotation="255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3F3"/>
      <color rgb="FFFBF3F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126"/>
  <sheetViews>
    <sheetView zoomScale="85" zoomScaleNormal="85" workbookViewId="0">
      <selection activeCell="F6" sqref="F6"/>
    </sheetView>
  </sheetViews>
  <sheetFormatPr defaultRowHeight="12"/>
  <cols>
    <col min="1" max="3" width="5.28515625" customWidth="1"/>
    <col min="4" max="4" width="9.140625" customWidth="1"/>
    <col min="5" max="5" width="5.5703125" customWidth="1"/>
    <col min="9" max="11" width="4.5703125" customWidth="1"/>
    <col min="12" max="12" width="6.140625" customWidth="1"/>
    <col min="13" max="17" width="5" customWidth="1"/>
    <col min="19" max="20" width="13.5703125" customWidth="1"/>
    <col min="22" max="23" width="5" customWidth="1"/>
    <col min="26" max="26" width="12" customWidth="1"/>
    <col min="27" max="27" width="12.5703125" customWidth="1"/>
  </cols>
  <sheetData>
    <row r="1" spans="1:28">
      <c r="A1">
        <v>1</v>
      </c>
      <c r="B1">
        <v>2</v>
      </c>
      <c r="C1">
        <v>1</v>
      </c>
      <c r="D1">
        <f ca="1">RAND()</f>
        <v>0.62760657463421121</v>
      </c>
      <c r="E1">
        <f ca="1">RANK(D1,$D$1:$D$126)</f>
        <v>46</v>
      </c>
      <c r="H1" s="3">
        <v>1</v>
      </c>
      <c r="I1" s="3">
        <f ca="1">MATCH(H1,$E$1:$E$126,0)</f>
        <v>22</v>
      </c>
      <c r="J1" s="3">
        <f ca="1">33-RANK(I1,$I$1:$I$32)</f>
        <v>6</v>
      </c>
      <c r="K1" s="3">
        <f ca="1">MATCH(L1,$J$1:$J$32,0)</f>
        <v>19</v>
      </c>
      <c r="L1" s="12">
        <v>4</v>
      </c>
      <c r="M1" s="3">
        <f ca="1">VLOOKUP(K1,$H$1:$I$32,2)</f>
        <v>14</v>
      </c>
      <c r="N1" s="3">
        <f ca="1">VLOOKUP(M1,$A$1:$C$126,2)</f>
        <v>6</v>
      </c>
      <c r="O1" s="3">
        <f ca="1">VLOOKUP(M1,$A$1:$C$126,3)</f>
        <v>4</v>
      </c>
      <c r="P1" s="3" t="str">
        <f ca="1">TEXT(N1,"##")</f>
        <v>6</v>
      </c>
      <c r="Q1" s="3" t="str">
        <f t="shared" ref="Q1:Q24" ca="1" si="0">TEXT(O1,"##")</f>
        <v>4</v>
      </c>
      <c r="R1" s="3">
        <v>1</v>
      </c>
      <c r="S1" s="3" t="str">
        <f ca="1">Q1&amp;"－"&amp;P1</f>
        <v>4－6</v>
      </c>
      <c r="T1" s="3" t="str">
        <f ca="1">+S1&amp;"＝"</f>
        <v>4－6＝</v>
      </c>
      <c r="U1" s="3">
        <f ca="1">O1-N1</f>
        <v>-2</v>
      </c>
      <c r="V1">
        <f ca="1">RAND()</f>
        <v>0.21331332188885721</v>
      </c>
      <c r="W1">
        <f ca="1">RANK(V1,$V$1:$V$32)</f>
        <v>26</v>
      </c>
      <c r="X1" s="2">
        <v>1</v>
      </c>
      <c r="Y1">
        <f ca="1">MATCH(X1,$W$1:$W$32,0)</f>
        <v>19</v>
      </c>
      <c r="Z1" t="str">
        <f ca="1">VLOOKUP($Y1,$R$1:$U$32,2)</f>
        <v>－15＋4</v>
      </c>
      <c r="AA1" t="str">
        <f ca="1">VLOOKUP($Y1,$R$1:$U$32,3)</f>
        <v>－15＋4＝</v>
      </c>
      <c r="AB1">
        <f ca="1">VLOOKUP($Y1,$R$1:$U$32,4)</f>
        <v>-11</v>
      </c>
    </row>
    <row r="2" spans="1:28">
      <c r="A2">
        <v>2</v>
      </c>
      <c r="B2">
        <v>3</v>
      </c>
      <c r="C2">
        <v>1</v>
      </c>
      <c r="D2">
        <f t="shared" ref="D2:D65" ca="1" si="1">RAND()</f>
        <v>0.95004268538074355</v>
      </c>
      <c r="E2">
        <f t="shared" ref="E2:E65" ca="1" si="2">RANK(D2,$D$1:$D$126)</f>
        <v>5</v>
      </c>
      <c r="H2" s="3">
        <v>2</v>
      </c>
      <c r="I2" s="3">
        <f t="shared" ref="I2:I32" ca="1" si="3">MATCH(H2,$E$1:$E$126,0)</f>
        <v>56</v>
      </c>
      <c r="J2" s="3">
        <f t="shared" ref="J2:J32" ca="1" si="4">33-RANK(I2,$I$1:$I$32)</f>
        <v>14</v>
      </c>
      <c r="K2" s="3">
        <f t="shared" ref="K2:K32" ca="1" si="5">MATCH(L2,$J$1:$J$32,0)</f>
        <v>25</v>
      </c>
      <c r="L2" s="12">
        <v>9</v>
      </c>
      <c r="M2" s="3">
        <f t="shared" ref="M2:M32" ca="1" si="6">VLOOKUP(K2,$H$1:$I$32,2)</f>
        <v>32</v>
      </c>
      <c r="N2" s="3">
        <f t="shared" ref="N2:N32" ca="1" si="7">VLOOKUP(M2,$A$1:$C$126,2)</f>
        <v>9</v>
      </c>
      <c r="O2" s="3">
        <f t="shared" ref="O2:O32" ca="1" si="8">VLOOKUP(M2,$A$1:$C$126,3)</f>
        <v>4</v>
      </c>
      <c r="P2" s="3" t="str">
        <f t="shared" ref="P2:P32" ca="1" si="9">TEXT(N2,"##")</f>
        <v>9</v>
      </c>
      <c r="Q2" s="3" t="str">
        <f t="shared" ca="1" si="0"/>
        <v>4</v>
      </c>
      <c r="R2" s="3">
        <v>2</v>
      </c>
      <c r="S2" s="3" t="str">
        <f t="shared" ref="S2:S4" ca="1" si="10">Q2&amp;"－"&amp;P2</f>
        <v>4－9</v>
      </c>
      <c r="T2" s="3" t="str">
        <f t="shared" ref="T2:T4" ca="1" si="11">+S2&amp;"＝"</f>
        <v>4－9＝</v>
      </c>
      <c r="U2" s="3">
        <f t="shared" ref="U2:U18" ca="1" si="12">O2-N2</f>
        <v>-5</v>
      </c>
      <c r="V2">
        <f t="shared" ref="V2:V32" ca="1" si="13">RAND()</f>
        <v>0.41912577314510457</v>
      </c>
      <c r="W2">
        <f t="shared" ref="W2:W32" ca="1" si="14">RANK(V2,$V$1:$V$32)</f>
        <v>19</v>
      </c>
      <c r="X2" s="2">
        <v>2</v>
      </c>
      <c r="Y2">
        <f t="shared" ref="Y2:Y32" ca="1" si="15">MATCH(X2,$W$1:$W$32,0)</f>
        <v>15</v>
      </c>
      <c r="Z2" t="str">
        <f t="shared" ref="Z2:Z32" ca="1" si="16">VLOOKUP($Y2,$R$1:$U$32,2)</f>
        <v>－15＋(－1)</v>
      </c>
      <c r="AA2" t="str">
        <f t="shared" ref="AA2:AA32" ca="1" si="17">VLOOKUP($Y2,$R$1:$U$32,3)</f>
        <v>－15＋(－1)＝</v>
      </c>
      <c r="AB2">
        <f t="shared" ref="AB2:AB32" ca="1" si="18">VLOOKUP($Y2,$R$1:$U$32,4)</f>
        <v>-16</v>
      </c>
    </row>
    <row r="3" spans="1:28">
      <c r="A3">
        <v>3</v>
      </c>
      <c r="B3">
        <v>3</v>
      </c>
      <c r="C3">
        <v>2</v>
      </c>
      <c r="D3">
        <f t="shared" ca="1" si="1"/>
        <v>2.2819606939435078E-2</v>
      </c>
      <c r="E3">
        <f t="shared" ca="1" si="2"/>
        <v>123</v>
      </c>
      <c r="H3" s="3">
        <v>3</v>
      </c>
      <c r="I3" s="3">
        <f t="shared" ca="1" si="3"/>
        <v>88</v>
      </c>
      <c r="J3" s="3">
        <f t="shared" ca="1" si="4"/>
        <v>22</v>
      </c>
      <c r="K3" s="3">
        <f t="shared" ca="1" si="5"/>
        <v>26</v>
      </c>
      <c r="L3" s="12">
        <v>17</v>
      </c>
      <c r="M3" s="3">
        <f t="shared" ca="1" si="6"/>
        <v>64</v>
      </c>
      <c r="N3" s="3">
        <f t="shared" ca="1" si="7"/>
        <v>13</v>
      </c>
      <c r="O3" s="3">
        <f t="shared" ca="1" si="8"/>
        <v>1</v>
      </c>
      <c r="P3" s="3" t="str">
        <f t="shared" ca="1" si="9"/>
        <v>13</v>
      </c>
      <c r="Q3" s="3" t="str">
        <f t="shared" ca="1" si="0"/>
        <v>1</v>
      </c>
      <c r="R3" s="3">
        <v>3</v>
      </c>
      <c r="S3" s="3" t="str">
        <f t="shared" ref="S3" ca="1" si="19">Q3&amp;"－"&amp;P3</f>
        <v>1－13</v>
      </c>
      <c r="T3" s="3" t="str">
        <f t="shared" ref="T3" ca="1" si="20">+S3&amp;"＝"</f>
        <v>1－13＝</v>
      </c>
      <c r="U3" s="3">
        <f t="shared" ref="U3" ca="1" si="21">O3-N3</f>
        <v>-12</v>
      </c>
      <c r="V3">
        <f t="shared" ca="1" si="13"/>
        <v>0.25240704013877169</v>
      </c>
      <c r="W3">
        <f t="shared" ca="1" si="14"/>
        <v>24</v>
      </c>
      <c r="X3" s="2">
        <v>3</v>
      </c>
      <c r="Y3">
        <f t="shared" ca="1" si="15"/>
        <v>6</v>
      </c>
      <c r="Z3" t="str">
        <f t="shared" ca="1" si="16"/>
        <v>－10－1</v>
      </c>
      <c r="AA3" t="str">
        <f t="shared" ca="1" si="17"/>
        <v>－10－1＝</v>
      </c>
      <c r="AB3">
        <f t="shared" ca="1" si="18"/>
        <v>-11</v>
      </c>
    </row>
    <row r="4" spans="1:28">
      <c r="A4">
        <v>4</v>
      </c>
      <c r="B4">
        <v>4</v>
      </c>
      <c r="C4">
        <v>1</v>
      </c>
      <c r="D4">
        <f t="shared" ca="1" si="1"/>
        <v>0.87002332765419155</v>
      </c>
      <c r="E4">
        <f t="shared" ca="1" si="2"/>
        <v>15</v>
      </c>
      <c r="H4" s="3">
        <v>4</v>
      </c>
      <c r="I4" s="3">
        <f t="shared" ca="1" si="3"/>
        <v>122</v>
      </c>
      <c r="J4" s="3">
        <f t="shared" ca="1" si="4"/>
        <v>32</v>
      </c>
      <c r="K4" s="3">
        <f t="shared" ca="1" si="5"/>
        <v>9</v>
      </c>
      <c r="L4" s="12">
        <v>25</v>
      </c>
      <c r="M4" s="3">
        <f t="shared" ca="1" si="6"/>
        <v>96</v>
      </c>
      <c r="N4" s="3">
        <f t="shared" ca="1" si="7"/>
        <v>16</v>
      </c>
      <c r="O4" s="3">
        <f t="shared" ca="1" si="8"/>
        <v>6</v>
      </c>
      <c r="P4" s="3" t="str">
        <f t="shared" ca="1" si="9"/>
        <v>16</v>
      </c>
      <c r="Q4" s="3" t="str">
        <f t="shared" ca="1" si="0"/>
        <v>6</v>
      </c>
      <c r="R4" s="3">
        <v>4</v>
      </c>
      <c r="S4" s="3" t="str">
        <f t="shared" ca="1" si="10"/>
        <v>6－16</v>
      </c>
      <c r="T4" s="3" t="str">
        <f t="shared" ca="1" si="11"/>
        <v>6－16＝</v>
      </c>
      <c r="U4" s="3">
        <f t="shared" ca="1" si="12"/>
        <v>-10</v>
      </c>
      <c r="V4">
        <f t="shared" ca="1" si="13"/>
        <v>0.82951194660729088</v>
      </c>
      <c r="W4">
        <f t="shared" ca="1" si="14"/>
        <v>7</v>
      </c>
      <c r="X4" s="2">
        <v>4</v>
      </c>
      <c r="Y4">
        <f t="shared" ca="1" si="15"/>
        <v>21</v>
      </c>
      <c r="Z4" t="str">
        <f t="shared" ca="1" si="16"/>
        <v>－8＋1</v>
      </c>
      <c r="AA4" t="str">
        <f t="shared" ca="1" si="17"/>
        <v>－8＋1＝</v>
      </c>
      <c r="AB4">
        <f t="shared" ca="1" si="18"/>
        <v>-7</v>
      </c>
    </row>
    <row r="5" spans="1:28">
      <c r="A5">
        <v>5</v>
      </c>
      <c r="B5">
        <v>4</v>
      </c>
      <c r="C5">
        <v>2</v>
      </c>
      <c r="D5">
        <f t="shared" ca="1" si="1"/>
        <v>0.4463536925568663</v>
      </c>
      <c r="E5">
        <f t="shared" ca="1" si="2"/>
        <v>76</v>
      </c>
      <c r="H5" s="3">
        <v>5</v>
      </c>
      <c r="I5" s="3">
        <f t="shared" ca="1" si="3"/>
        <v>2</v>
      </c>
      <c r="J5" s="3">
        <f t="shared" ca="1" si="4"/>
        <v>1</v>
      </c>
      <c r="K5" s="3">
        <f t="shared" ca="1" si="5"/>
        <v>8</v>
      </c>
      <c r="L5" s="12">
        <v>8</v>
      </c>
      <c r="M5" s="3">
        <f t="shared" ca="1" si="6"/>
        <v>28</v>
      </c>
      <c r="N5" s="3">
        <f t="shared" ca="1" si="7"/>
        <v>8</v>
      </c>
      <c r="O5" s="3">
        <f t="shared" ca="1" si="8"/>
        <v>7</v>
      </c>
      <c r="P5" s="3" t="str">
        <f t="shared" ca="1" si="9"/>
        <v>8</v>
      </c>
      <c r="Q5" s="3" t="str">
        <f t="shared" ca="1" si="0"/>
        <v>7</v>
      </c>
      <c r="R5" s="3">
        <v>5</v>
      </c>
      <c r="S5" s="3" t="str">
        <f ca="1">"－"&amp;P5&amp;"－"&amp;Q5</f>
        <v>－8－7</v>
      </c>
      <c r="T5" s="3" t="str">
        <f t="shared" ref="T5:T6" ca="1" si="22">+S5&amp;"＝"</f>
        <v>－8－7＝</v>
      </c>
      <c r="U5" s="3">
        <f ca="1">(O5+N5)*(-1)</f>
        <v>-15</v>
      </c>
      <c r="V5">
        <f t="shared" ca="1" si="13"/>
        <v>3.6288757188617904E-2</v>
      </c>
      <c r="W5">
        <f t="shared" ca="1" si="14"/>
        <v>30</v>
      </c>
      <c r="X5" s="2">
        <v>5</v>
      </c>
      <c r="Y5">
        <f t="shared" ca="1" si="15"/>
        <v>26</v>
      </c>
      <c r="Z5" t="str">
        <f t="shared" ca="1" si="16"/>
        <v>－12－(－4)</v>
      </c>
      <c r="AA5" t="str">
        <f t="shared" ca="1" si="17"/>
        <v>－12－(－4)＝</v>
      </c>
      <c r="AB5">
        <f t="shared" ca="1" si="18"/>
        <v>-8</v>
      </c>
    </row>
    <row r="6" spans="1:28">
      <c r="A6">
        <v>6</v>
      </c>
      <c r="B6">
        <v>4</v>
      </c>
      <c r="C6">
        <v>3</v>
      </c>
      <c r="D6">
        <f t="shared" ca="1" si="1"/>
        <v>0.29786768934254049</v>
      </c>
      <c r="E6">
        <f t="shared" ca="1" si="2"/>
        <v>99</v>
      </c>
      <c r="H6" s="3">
        <v>6</v>
      </c>
      <c r="I6" s="3">
        <f t="shared" ca="1" si="3"/>
        <v>92</v>
      </c>
      <c r="J6" s="3">
        <f t="shared" ca="1" si="4"/>
        <v>24</v>
      </c>
      <c r="K6" s="3">
        <f t="shared" ca="1" si="5"/>
        <v>31</v>
      </c>
      <c r="L6" s="12">
        <v>10</v>
      </c>
      <c r="M6" s="3">
        <f t="shared" ca="1" si="6"/>
        <v>37</v>
      </c>
      <c r="N6" s="3">
        <f t="shared" ca="1" si="7"/>
        <v>10</v>
      </c>
      <c r="O6" s="3">
        <f t="shared" ca="1" si="8"/>
        <v>1</v>
      </c>
      <c r="P6" s="3" t="str">
        <f t="shared" ca="1" si="9"/>
        <v>10</v>
      </c>
      <c r="Q6" s="3" t="str">
        <f t="shared" ca="1" si="0"/>
        <v>1</v>
      </c>
      <c r="R6" s="3">
        <v>6</v>
      </c>
      <c r="S6" s="3" t="str">
        <f ca="1">"－"&amp;P6&amp;"－"&amp;Q6</f>
        <v>－10－1</v>
      </c>
      <c r="T6" s="3" t="str">
        <f t="shared" ca="1" si="22"/>
        <v>－10－1＝</v>
      </c>
      <c r="U6" s="3">
        <f ca="1">(O6+N6)*(-1)</f>
        <v>-11</v>
      </c>
      <c r="V6">
        <f t="shared" ca="1" si="13"/>
        <v>0.93270444659756646</v>
      </c>
      <c r="W6">
        <f t="shared" ca="1" si="14"/>
        <v>3</v>
      </c>
      <c r="X6" s="2">
        <v>6</v>
      </c>
      <c r="Y6">
        <f t="shared" ca="1" si="15"/>
        <v>30</v>
      </c>
      <c r="Z6" t="str">
        <f t="shared" ca="1" si="16"/>
        <v>－12－(－8)</v>
      </c>
      <c r="AA6" t="str">
        <f t="shared" ca="1" si="17"/>
        <v>－12－(－8)＝</v>
      </c>
      <c r="AB6">
        <f t="shared" ca="1" si="18"/>
        <v>-4</v>
      </c>
    </row>
    <row r="7" spans="1:28">
      <c r="A7">
        <v>7</v>
      </c>
      <c r="B7">
        <v>5</v>
      </c>
      <c r="C7">
        <v>1</v>
      </c>
      <c r="D7">
        <f t="shared" ca="1" si="1"/>
        <v>0.59577097471072715</v>
      </c>
      <c r="E7">
        <f t="shared" ca="1" si="2"/>
        <v>49</v>
      </c>
      <c r="H7" s="3">
        <v>7</v>
      </c>
      <c r="I7" s="3">
        <f t="shared" ca="1" si="3"/>
        <v>85</v>
      </c>
      <c r="J7" s="3">
        <f t="shared" ca="1" si="4"/>
        <v>21</v>
      </c>
      <c r="K7" s="3">
        <f t="shared" ca="1" si="5"/>
        <v>29</v>
      </c>
      <c r="L7" s="12">
        <v>18</v>
      </c>
      <c r="M7" s="3">
        <f t="shared" ca="1" si="6"/>
        <v>79</v>
      </c>
      <c r="N7" s="3">
        <f t="shared" ca="1" si="7"/>
        <v>14</v>
      </c>
      <c r="O7" s="3">
        <f t="shared" ca="1" si="8"/>
        <v>7</v>
      </c>
      <c r="P7" s="3" t="str">
        <f t="shared" ca="1" si="9"/>
        <v>14</v>
      </c>
      <c r="Q7" s="3" t="str">
        <f t="shared" ca="1" si="0"/>
        <v>7</v>
      </c>
      <c r="R7" s="3">
        <v>7</v>
      </c>
      <c r="S7" s="3" t="str">
        <f ca="1">"－"&amp;Q7&amp;"－"&amp;P7</f>
        <v>－7－14</v>
      </c>
      <c r="T7" s="3" t="str">
        <f t="shared" ref="T7" ca="1" si="23">+S7&amp;"＝"</f>
        <v>－7－14＝</v>
      </c>
      <c r="U7" s="3">
        <f ca="1">(O7+N7)*(-1)</f>
        <v>-21</v>
      </c>
      <c r="V7">
        <f t="shared" ca="1" si="13"/>
        <v>0.22092951755600332</v>
      </c>
      <c r="W7">
        <f t="shared" ca="1" si="14"/>
        <v>25</v>
      </c>
      <c r="X7" s="2">
        <v>7</v>
      </c>
      <c r="Y7">
        <f t="shared" ca="1" si="15"/>
        <v>4</v>
      </c>
      <c r="Z7" t="str">
        <f t="shared" ca="1" si="16"/>
        <v>6－16</v>
      </c>
      <c r="AA7" t="str">
        <f t="shared" ca="1" si="17"/>
        <v>6－16＝</v>
      </c>
      <c r="AB7">
        <f t="shared" ca="1" si="18"/>
        <v>-10</v>
      </c>
    </row>
    <row r="8" spans="1:28">
      <c r="A8">
        <v>8</v>
      </c>
      <c r="B8">
        <v>5</v>
      </c>
      <c r="C8">
        <v>2</v>
      </c>
      <c r="D8">
        <f t="shared" ca="1" si="1"/>
        <v>6.1024319082626732E-2</v>
      </c>
      <c r="E8">
        <f t="shared" ca="1" si="2"/>
        <v>116</v>
      </c>
      <c r="H8" s="3">
        <v>8</v>
      </c>
      <c r="I8" s="3">
        <f t="shared" ca="1" si="3"/>
        <v>28</v>
      </c>
      <c r="J8" s="3">
        <f t="shared" ca="1" si="4"/>
        <v>8</v>
      </c>
      <c r="K8" s="3">
        <f t="shared" ca="1" si="5"/>
        <v>32</v>
      </c>
      <c r="L8" s="12">
        <v>26</v>
      </c>
      <c r="M8" s="3">
        <f t="shared" ca="1" si="6"/>
        <v>101</v>
      </c>
      <c r="N8" s="3">
        <f t="shared" ca="1" si="7"/>
        <v>17</v>
      </c>
      <c r="O8" s="3">
        <f t="shared" ca="1" si="8"/>
        <v>2</v>
      </c>
      <c r="P8" s="3" t="str">
        <f t="shared" ca="1" si="9"/>
        <v>17</v>
      </c>
      <c r="Q8" s="3" t="str">
        <f t="shared" ca="1" si="0"/>
        <v>2</v>
      </c>
      <c r="R8" s="3">
        <v>8</v>
      </c>
      <c r="S8" s="3" t="str">
        <f ca="1">"－"&amp;Q8&amp;"－"&amp;P8</f>
        <v>－2－17</v>
      </c>
      <c r="T8" s="3" t="str">
        <f t="shared" ref="T8" ca="1" si="24">+S8&amp;"＝"</f>
        <v>－2－17＝</v>
      </c>
      <c r="U8" s="3">
        <f ca="1">(O8+N8)*(-1)</f>
        <v>-19</v>
      </c>
      <c r="V8">
        <f t="shared" ca="1" si="13"/>
        <v>0.28570911769396212</v>
      </c>
      <c r="W8">
        <f t="shared" ca="1" si="14"/>
        <v>22</v>
      </c>
      <c r="X8" s="2">
        <v>8</v>
      </c>
      <c r="Y8">
        <f t="shared" ca="1" si="15"/>
        <v>12</v>
      </c>
      <c r="Z8" t="str">
        <f t="shared" ca="1" si="16"/>
        <v>3＋(－17)</v>
      </c>
      <c r="AA8" t="str">
        <f t="shared" ca="1" si="17"/>
        <v>3＋(－17)＝</v>
      </c>
      <c r="AB8">
        <f t="shared" ca="1" si="18"/>
        <v>-14</v>
      </c>
    </row>
    <row r="9" spans="1:28">
      <c r="A9">
        <v>9</v>
      </c>
      <c r="B9">
        <v>5</v>
      </c>
      <c r="C9">
        <v>3</v>
      </c>
      <c r="D9">
        <f t="shared" ca="1" si="1"/>
        <v>7.5168839402643961E-2</v>
      </c>
      <c r="E9">
        <f t="shared" ca="1" si="2"/>
        <v>114</v>
      </c>
      <c r="H9" s="2">
        <v>9</v>
      </c>
      <c r="I9" s="2">
        <f t="shared" ca="1" si="3"/>
        <v>96</v>
      </c>
      <c r="J9" s="2">
        <f t="shared" ca="1" si="4"/>
        <v>25</v>
      </c>
      <c r="K9" s="2">
        <f t="shared" ca="1" si="5"/>
        <v>15</v>
      </c>
      <c r="L9" s="12">
        <v>2</v>
      </c>
      <c r="M9" s="2">
        <f t="shared" ca="1" si="6"/>
        <v>4</v>
      </c>
      <c r="N9" s="2">
        <f t="shared" ca="1" si="7"/>
        <v>4</v>
      </c>
      <c r="O9" s="2">
        <f t="shared" ca="1" si="8"/>
        <v>1</v>
      </c>
      <c r="P9" s="2" t="str">
        <f t="shared" ca="1" si="9"/>
        <v>4</v>
      </c>
      <c r="Q9" s="2" t="str">
        <f t="shared" ca="1" si="0"/>
        <v>1</v>
      </c>
      <c r="R9" s="2">
        <v>9</v>
      </c>
      <c r="S9" s="2" t="str">
        <f t="shared" ref="S9" ca="1" si="25">Q9&amp;"＋(－"&amp;P9&amp;")"</f>
        <v>1＋(－4)</v>
      </c>
      <c r="T9" s="2" t="str">
        <f t="shared" ref="T9:T32" ca="1" si="26">+S9&amp;"＝"</f>
        <v>1＋(－4)＝</v>
      </c>
      <c r="U9" s="2">
        <f t="shared" ca="1" si="12"/>
        <v>-3</v>
      </c>
      <c r="V9">
        <f t="shared" ca="1" si="13"/>
        <v>2.5705648745536713E-2</v>
      </c>
      <c r="W9">
        <f t="shared" ca="1" si="14"/>
        <v>31</v>
      </c>
      <c r="X9" s="2">
        <v>9</v>
      </c>
      <c r="Y9">
        <f t="shared" ca="1" si="15"/>
        <v>29</v>
      </c>
      <c r="Z9" t="str">
        <f t="shared" ca="1" si="16"/>
        <v>－3－(－1)</v>
      </c>
      <c r="AA9" t="str">
        <f t="shared" ca="1" si="17"/>
        <v>－3－(－1)＝</v>
      </c>
      <c r="AB9">
        <f t="shared" ca="1" si="18"/>
        <v>-2</v>
      </c>
    </row>
    <row r="10" spans="1:28">
      <c r="A10">
        <v>10</v>
      </c>
      <c r="B10">
        <v>5</v>
      </c>
      <c r="C10">
        <v>4</v>
      </c>
      <c r="D10">
        <f t="shared" ca="1" si="1"/>
        <v>0.51414482235507641</v>
      </c>
      <c r="E10">
        <f t="shared" ca="1" si="2"/>
        <v>64</v>
      </c>
      <c r="H10" s="2">
        <v>10</v>
      </c>
      <c r="I10" s="2">
        <f t="shared" ca="1" si="3"/>
        <v>53</v>
      </c>
      <c r="J10" s="2">
        <f t="shared" ca="1" si="4"/>
        <v>12</v>
      </c>
      <c r="K10" s="2">
        <f t="shared" ca="1" si="5"/>
        <v>17</v>
      </c>
      <c r="L10" s="12">
        <v>11</v>
      </c>
      <c r="M10" s="2">
        <f t="shared" ca="1" si="6"/>
        <v>50</v>
      </c>
      <c r="N10" s="2">
        <f t="shared" ca="1" si="7"/>
        <v>11</v>
      </c>
      <c r="O10" s="2">
        <f t="shared" ca="1" si="8"/>
        <v>5</v>
      </c>
      <c r="P10" s="2" t="str">
        <f t="shared" ca="1" si="9"/>
        <v>11</v>
      </c>
      <c r="Q10" s="2" t="str">
        <f t="shared" ca="1" si="0"/>
        <v>5</v>
      </c>
      <c r="R10" s="2">
        <v>10</v>
      </c>
      <c r="S10" s="2" t="str">
        <f t="shared" ref="S10" ca="1" si="27">Q10&amp;"＋(－"&amp;P10&amp;")"</f>
        <v>5＋(－11)</v>
      </c>
      <c r="T10" s="2" t="str">
        <f t="shared" ca="1" si="26"/>
        <v>5＋(－11)＝</v>
      </c>
      <c r="U10" s="2">
        <f t="shared" ca="1" si="12"/>
        <v>-6</v>
      </c>
      <c r="V10">
        <f t="shared" ca="1" si="13"/>
        <v>0.37433501687203652</v>
      </c>
      <c r="W10">
        <f t="shared" ca="1" si="14"/>
        <v>21</v>
      </c>
      <c r="X10" s="2">
        <v>10</v>
      </c>
      <c r="Y10">
        <f t="shared" ca="1" si="15"/>
        <v>17</v>
      </c>
      <c r="Z10" t="str">
        <f t="shared" ca="1" si="16"/>
        <v>－6＋3</v>
      </c>
      <c r="AA10" t="str">
        <f t="shared" ca="1" si="17"/>
        <v>－6＋3＝</v>
      </c>
      <c r="AB10">
        <f t="shared" ca="1" si="18"/>
        <v>-3</v>
      </c>
    </row>
    <row r="11" spans="1:28">
      <c r="A11">
        <v>11</v>
      </c>
      <c r="B11">
        <v>6</v>
      </c>
      <c r="C11">
        <v>1</v>
      </c>
      <c r="D11">
        <f t="shared" ca="1" si="1"/>
        <v>4.9797710514230653E-2</v>
      </c>
      <c r="E11">
        <f t="shared" ca="1" si="2"/>
        <v>120</v>
      </c>
      <c r="H11" s="2">
        <v>11</v>
      </c>
      <c r="I11" s="2">
        <f t="shared" ca="1" si="3"/>
        <v>23</v>
      </c>
      <c r="J11" s="2">
        <f t="shared" ca="1" si="4"/>
        <v>7</v>
      </c>
      <c r="K11" s="2">
        <f t="shared" ca="1" si="5"/>
        <v>14</v>
      </c>
      <c r="L11" s="12">
        <v>19</v>
      </c>
      <c r="M11" s="2">
        <f t="shared" ca="1" si="6"/>
        <v>81</v>
      </c>
      <c r="N11" s="2">
        <f t="shared" ca="1" si="7"/>
        <v>14</v>
      </c>
      <c r="O11" s="2">
        <f t="shared" ca="1" si="8"/>
        <v>9</v>
      </c>
      <c r="P11" s="2" t="str">
        <f t="shared" ca="1" si="9"/>
        <v>14</v>
      </c>
      <c r="Q11" s="2" t="str">
        <f t="shared" ca="1" si="0"/>
        <v>9</v>
      </c>
      <c r="R11" s="2">
        <v>11</v>
      </c>
      <c r="S11" s="2" t="str">
        <f t="shared" ref="S11" ca="1" si="28">Q11&amp;"＋(－"&amp;P11&amp;")"</f>
        <v>9＋(－14)</v>
      </c>
      <c r="T11" s="2" t="str">
        <f t="shared" ref="T11" ca="1" si="29">+S11&amp;"＝"</f>
        <v>9＋(－14)＝</v>
      </c>
      <c r="U11" s="2">
        <f t="shared" ref="U11" ca="1" si="30">O11-N11</f>
        <v>-5</v>
      </c>
      <c r="V11">
        <f t="shared" ca="1" si="13"/>
        <v>0.12085929749799273</v>
      </c>
      <c r="W11">
        <f t="shared" ca="1" si="14"/>
        <v>28</v>
      </c>
      <c r="X11" s="2">
        <v>11</v>
      </c>
      <c r="Y11">
        <f t="shared" ca="1" si="15"/>
        <v>25</v>
      </c>
      <c r="Z11" t="str">
        <f t="shared" ca="1" si="16"/>
        <v>－8－(－2)</v>
      </c>
      <c r="AA11" t="str">
        <f t="shared" ca="1" si="17"/>
        <v>－8－(－2)＝</v>
      </c>
      <c r="AB11">
        <f t="shared" ca="1" si="18"/>
        <v>-6</v>
      </c>
    </row>
    <row r="12" spans="1:28">
      <c r="A12">
        <v>12</v>
      </c>
      <c r="B12">
        <v>6</v>
      </c>
      <c r="C12">
        <v>2</v>
      </c>
      <c r="D12">
        <f t="shared" ca="1" si="1"/>
        <v>0.59238632536243063</v>
      </c>
      <c r="E12">
        <f t="shared" ca="1" si="2"/>
        <v>50</v>
      </c>
      <c r="H12" s="2">
        <v>12</v>
      </c>
      <c r="I12" s="2">
        <f t="shared" ca="1" si="3"/>
        <v>106</v>
      </c>
      <c r="J12" s="2">
        <f t="shared" ca="1" si="4"/>
        <v>28</v>
      </c>
      <c r="K12" s="2">
        <f t="shared" ca="1" si="5"/>
        <v>30</v>
      </c>
      <c r="L12" s="12">
        <v>27</v>
      </c>
      <c r="M12" s="2">
        <f t="shared" ca="1" si="6"/>
        <v>102</v>
      </c>
      <c r="N12" s="2">
        <f t="shared" ca="1" si="7"/>
        <v>17</v>
      </c>
      <c r="O12" s="2">
        <f t="shared" ca="1" si="8"/>
        <v>3</v>
      </c>
      <c r="P12" s="2" t="str">
        <f t="shared" ca="1" si="9"/>
        <v>17</v>
      </c>
      <c r="Q12" s="2" t="str">
        <f t="shared" ca="1" si="0"/>
        <v>3</v>
      </c>
      <c r="R12" s="2">
        <v>12</v>
      </c>
      <c r="S12" s="2" t="str">
        <f t="shared" ref="S12" ca="1" si="31">Q12&amp;"＋(－"&amp;P12&amp;")"</f>
        <v>3＋(－17)</v>
      </c>
      <c r="T12" s="2" t="str">
        <f t="shared" ref="T12" ca="1" si="32">+S12&amp;"＝"</f>
        <v>3＋(－17)＝</v>
      </c>
      <c r="U12" s="2">
        <f t="shared" ref="U12" ca="1" si="33">O12-N12</f>
        <v>-14</v>
      </c>
      <c r="V12">
        <f t="shared" ca="1" si="13"/>
        <v>0.82514485490026002</v>
      </c>
      <c r="W12">
        <f t="shared" ca="1" si="14"/>
        <v>8</v>
      </c>
      <c r="X12" s="2">
        <v>12</v>
      </c>
      <c r="Y12">
        <f t="shared" ca="1" si="15"/>
        <v>13</v>
      </c>
      <c r="Z12" t="str">
        <f t="shared" ca="1" si="16"/>
        <v>－6＋(－7)</v>
      </c>
      <c r="AA12" t="str">
        <f t="shared" ca="1" si="17"/>
        <v>－6＋(－7)＝</v>
      </c>
      <c r="AB12">
        <f t="shared" ca="1" si="18"/>
        <v>-13</v>
      </c>
    </row>
    <row r="13" spans="1:28">
      <c r="A13">
        <v>13</v>
      </c>
      <c r="B13">
        <v>6</v>
      </c>
      <c r="C13">
        <v>3</v>
      </c>
      <c r="D13">
        <f t="shared" ca="1" si="1"/>
        <v>0.79635426990859459</v>
      </c>
      <c r="E13">
        <f t="shared" ca="1" si="2"/>
        <v>23</v>
      </c>
      <c r="H13" s="2">
        <v>13</v>
      </c>
      <c r="I13" s="2">
        <f t="shared" ca="1" si="3"/>
        <v>107</v>
      </c>
      <c r="J13" s="2">
        <f t="shared" ca="1" si="4"/>
        <v>29</v>
      </c>
      <c r="K13" s="2">
        <f t="shared" ca="1" si="5"/>
        <v>28</v>
      </c>
      <c r="L13" s="12">
        <v>5</v>
      </c>
      <c r="M13" s="2">
        <f t="shared" ca="1" si="6"/>
        <v>21</v>
      </c>
      <c r="N13" s="2">
        <f t="shared" ca="1" si="7"/>
        <v>7</v>
      </c>
      <c r="O13" s="2">
        <f t="shared" ca="1" si="8"/>
        <v>6</v>
      </c>
      <c r="P13" s="2" t="str">
        <f t="shared" ca="1" si="9"/>
        <v>7</v>
      </c>
      <c r="Q13" s="2" t="str">
        <f t="shared" ca="1" si="0"/>
        <v>6</v>
      </c>
      <c r="R13" s="2">
        <v>13</v>
      </c>
      <c r="S13" s="2" t="str">
        <f ca="1">"－"&amp;Q13&amp;"＋(－"&amp;P13&amp;")"</f>
        <v>－6＋(－7)</v>
      </c>
      <c r="T13" s="2" t="str">
        <f t="shared" ref="T13:T14" ca="1" si="34">+S13&amp;"＝"</f>
        <v>－6＋(－7)＝</v>
      </c>
      <c r="U13" s="2">
        <f ca="1">(O13+N13)*(-1)</f>
        <v>-13</v>
      </c>
      <c r="V13">
        <f t="shared" ca="1" si="13"/>
        <v>0.70961643834022503</v>
      </c>
      <c r="W13">
        <f t="shared" ca="1" si="14"/>
        <v>12</v>
      </c>
      <c r="X13" s="2">
        <v>13</v>
      </c>
      <c r="Y13">
        <f t="shared" ca="1" si="15"/>
        <v>28</v>
      </c>
      <c r="Z13" t="str">
        <f t="shared" ca="1" si="16"/>
        <v>－19－(－2)</v>
      </c>
      <c r="AA13" t="str">
        <f t="shared" ca="1" si="17"/>
        <v>－19－(－2)＝</v>
      </c>
      <c r="AB13">
        <f t="shared" ca="1" si="18"/>
        <v>-17</v>
      </c>
    </row>
    <row r="14" spans="1:28">
      <c r="A14">
        <v>14</v>
      </c>
      <c r="B14">
        <v>6</v>
      </c>
      <c r="C14">
        <v>4</v>
      </c>
      <c r="D14">
        <f t="shared" ca="1" si="1"/>
        <v>0.82302000122339991</v>
      </c>
      <c r="E14">
        <f t="shared" ca="1" si="2"/>
        <v>19</v>
      </c>
      <c r="H14" s="2">
        <v>14</v>
      </c>
      <c r="I14" s="2">
        <f t="shared" ca="1" si="3"/>
        <v>81</v>
      </c>
      <c r="J14" s="2">
        <f t="shared" ca="1" si="4"/>
        <v>19</v>
      </c>
      <c r="K14" s="2">
        <f t="shared" ca="1" si="5"/>
        <v>10</v>
      </c>
      <c r="L14" s="12">
        <v>12</v>
      </c>
      <c r="M14" s="2">
        <f t="shared" ca="1" si="6"/>
        <v>53</v>
      </c>
      <c r="N14" s="2">
        <f t="shared" ca="1" si="7"/>
        <v>11</v>
      </c>
      <c r="O14" s="2">
        <f t="shared" ca="1" si="8"/>
        <v>8</v>
      </c>
      <c r="P14" s="2" t="str">
        <f t="shared" ca="1" si="9"/>
        <v>11</v>
      </c>
      <c r="Q14" s="2" t="str">
        <f t="shared" ca="1" si="0"/>
        <v>8</v>
      </c>
      <c r="R14" s="2">
        <v>14</v>
      </c>
      <c r="S14" s="2" t="str">
        <f ca="1">"－"&amp;P14&amp;"＋(－"&amp;Q14&amp;")"</f>
        <v>－11＋(－8)</v>
      </c>
      <c r="T14" s="2" t="str">
        <f t="shared" ca="1" si="34"/>
        <v>－11＋(－8)＝</v>
      </c>
      <c r="U14" s="2">
        <f ca="1">(O14+N14)*(-1)</f>
        <v>-19</v>
      </c>
      <c r="V14">
        <f t="shared" ca="1" si="13"/>
        <v>0.16130958405751894</v>
      </c>
      <c r="W14">
        <f t="shared" ca="1" si="14"/>
        <v>27</v>
      </c>
      <c r="X14" s="2">
        <v>14</v>
      </c>
      <c r="Y14">
        <f t="shared" ca="1" si="15"/>
        <v>32</v>
      </c>
      <c r="Z14" t="str">
        <f t="shared" ca="1" si="16"/>
        <v>－19－(－5)</v>
      </c>
      <c r="AA14" t="str">
        <f t="shared" ca="1" si="17"/>
        <v>－19－(－5)＝</v>
      </c>
      <c r="AB14">
        <f t="shared" ca="1" si="18"/>
        <v>-14</v>
      </c>
    </row>
    <row r="15" spans="1:28">
      <c r="A15">
        <v>15</v>
      </c>
      <c r="B15">
        <v>6</v>
      </c>
      <c r="C15">
        <v>5</v>
      </c>
      <c r="D15">
        <f t="shared" ca="1" si="1"/>
        <v>0.4145938687642241</v>
      </c>
      <c r="E15">
        <f t="shared" ca="1" si="2"/>
        <v>78</v>
      </c>
      <c r="H15" s="2">
        <v>15</v>
      </c>
      <c r="I15" s="2">
        <f t="shared" ca="1" si="3"/>
        <v>4</v>
      </c>
      <c r="J15" s="2">
        <f t="shared" ca="1" si="4"/>
        <v>2</v>
      </c>
      <c r="K15" s="2">
        <f t="shared" ca="1" si="5"/>
        <v>24</v>
      </c>
      <c r="L15" s="12">
        <v>20</v>
      </c>
      <c r="M15" s="2">
        <f t="shared" ca="1" si="6"/>
        <v>82</v>
      </c>
      <c r="N15" s="2">
        <f t="shared" ca="1" si="7"/>
        <v>15</v>
      </c>
      <c r="O15" s="2">
        <f t="shared" ca="1" si="8"/>
        <v>1</v>
      </c>
      <c r="P15" s="2" t="str">
        <f t="shared" ca="1" si="9"/>
        <v>15</v>
      </c>
      <c r="Q15" s="2" t="str">
        <f t="shared" ca="1" si="0"/>
        <v>1</v>
      </c>
      <c r="R15" s="2">
        <v>15</v>
      </c>
      <c r="S15" s="2" t="str">
        <f t="shared" ref="S15:S16" ca="1" si="35">"－"&amp;P15&amp;"＋(－"&amp;Q15&amp;")"</f>
        <v>－15＋(－1)</v>
      </c>
      <c r="T15" s="2" t="str">
        <f t="shared" ref="T15:T16" ca="1" si="36">+S15&amp;"＝"</f>
        <v>－15＋(－1)＝</v>
      </c>
      <c r="U15" s="2">
        <f t="shared" ref="U15:U16" ca="1" si="37">(O15+N15)*(-1)</f>
        <v>-16</v>
      </c>
      <c r="V15">
        <f t="shared" ca="1" si="13"/>
        <v>0.93750410131063333</v>
      </c>
      <c r="W15">
        <f t="shared" ca="1" si="14"/>
        <v>2</v>
      </c>
      <c r="X15" s="2">
        <v>15</v>
      </c>
      <c r="Y15">
        <f t="shared" ca="1" si="15"/>
        <v>24</v>
      </c>
      <c r="Z15" t="str">
        <f t="shared" ca="1" si="16"/>
        <v>－19＋1</v>
      </c>
      <c r="AA15" t="str">
        <f t="shared" ca="1" si="17"/>
        <v>－19＋1＝</v>
      </c>
      <c r="AB15">
        <f t="shared" ca="1" si="18"/>
        <v>-18</v>
      </c>
    </row>
    <row r="16" spans="1:28">
      <c r="A16">
        <v>16</v>
      </c>
      <c r="B16">
        <v>7</v>
      </c>
      <c r="C16">
        <v>1</v>
      </c>
      <c r="D16">
        <f t="shared" ca="1" si="1"/>
        <v>0.16795226192451906</v>
      </c>
      <c r="E16">
        <f t="shared" ca="1" si="2"/>
        <v>107</v>
      </c>
      <c r="H16" s="2">
        <v>16</v>
      </c>
      <c r="I16" s="2">
        <f t="shared" ca="1" si="3"/>
        <v>91</v>
      </c>
      <c r="J16" s="2">
        <f t="shared" ca="1" si="4"/>
        <v>23</v>
      </c>
      <c r="K16" s="2">
        <f t="shared" ca="1" si="5"/>
        <v>12</v>
      </c>
      <c r="L16" s="12">
        <v>28</v>
      </c>
      <c r="M16" s="2">
        <f t="shared" ca="1" si="6"/>
        <v>106</v>
      </c>
      <c r="N16" s="2">
        <f t="shared" ca="1" si="7"/>
        <v>17</v>
      </c>
      <c r="O16" s="2">
        <f t="shared" ca="1" si="8"/>
        <v>7</v>
      </c>
      <c r="P16" s="2" t="str">
        <f t="shared" ca="1" si="9"/>
        <v>17</v>
      </c>
      <c r="Q16" s="2" t="str">
        <f t="shared" ca="1" si="0"/>
        <v>7</v>
      </c>
      <c r="R16" s="2">
        <v>16</v>
      </c>
      <c r="S16" s="2" t="str">
        <f t="shared" ca="1" si="35"/>
        <v>－17＋(－7)</v>
      </c>
      <c r="T16" s="2" t="str">
        <f t="shared" ca="1" si="36"/>
        <v>－17＋(－7)＝</v>
      </c>
      <c r="U16" s="2">
        <f t="shared" ca="1" si="37"/>
        <v>-24</v>
      </c>
      <c r="V16">
        <f t="shared" ca="1" si="13"/>
        <v>4.8249053938588027E-2</v>
      </c>
      <c r="W16">
        <f t="shared" ca="1" si="14"/>
        <v>29</v>
      </c>
      <c r="X16" s="2">
        <v>16</v>
      </c>
      <c r="Y16">
        <f t="shared" ca="1" si="15"/>
        <v>27</v>
      </c>
      <c r="Z16" t="str">
        <f t="shared" ca="1" si="16"/>
        <v>－16－(－1)</v>
      </c>
      <c r="AA16" t="str">
        <f t="shared" ca="1" si="17"/>
        <v>－16－(－1)＝</v>
      </c>
      <c r="AB16">
        <f t="shared" ca="1" si="18"/>
        <v>-15</v>
      </c>
    </row>
    <row r="17" spans="1:28">
      <c r="A17">
        <v>17</v>
      </c>
      <c r="B17">
        <v>7</v>
      </c>
      <c r="C17">
        <v>2</v>
      </c>
      <c r="D17">
        <f t="shared" ca="1" si="1"/>
        <v>0.64965656164033536</v>
      </c>
      <c r="E17">
        <f t="shared" ca="1" si="2"/>
        <v>44</v>
      </c>
      <c r="H17" s="3">
        <v>17</v>
      </c>
      <c r="I17" s="3">
        <f t="shared" ca="1" si="3"/>
        <v>50</v>
      </c>
      <c r="J17" s="3">
        <f t="shared" ca="1" si="4"/>
        <v>11</v>
      </c>
      <c r="K17" s="3">
        <f t="shared" ca="1" si="5"/>
        <v>23</v>
      </c>
      <c r="L17" s="12">
        <v>3</v>
      </c>
      <c r="M17" s="3">
        <f t="shared" ca="1" si="6"/>
        <v>13</v>
      </c>
      <c r="N17" s="3">
        <f t="shared" ca="1" si="7"/>
        <v>6</v>
      </c>
      <c r="O17" s="3">
        <f t="shared" ca="1" si="8"/>
        <v>3</v>
      </c>
      <c r="P17" s="3" t="str">
        <f t="shared" ca="1" si="9"/>
        <v>6</v>
      </c>
      <c r="Q17" s="3" t="str">
        <f t="shared" ca="1" si="0"/>
        <v>3</v>
      </c>
      <c r="R17" s="3">
        <v>17</v>
      </c>
      <c r="S17" s="3" t="str">
        <f ca="1">"－"&amp;P17&amp;"＋"&amp;Q17</f>
        <v>－6＋3</v>
      </c>
      <c r="T17" s="3" t="str">
        <f t="shared" ca="1" si="26"/>
        <v>－6＋3＝</v>
      </c>
      <c r="U17" s="3">
        <f t="shared" ca="1" si="12"/>
        <v>-3</v>
      </c>
      <c r="V17">
        <f t="shared" ca="1" si="13"/>
        <v>0.77950577629857953</v>
      </c>
      <c r="W17">
        <f t="shared" ca="1" si="14"/>
        <v>10</v>
      </c>
      <c r="X17" s="2">
        <v>17</v>
      </c>
      <c r="Y17">
        <f t="shared" ca="1" si="15"/>
        <v>18</v>
      </c>
      <c r="Z17" t="str">
        <f t="shared" ca="1" si="16"/>
        <v>－11＋9</v>
      </c>
      <c r="AA17" t="str">
        <f t="shared" ca="1" si="17"/>
        <v>－11＋9＝</v>
      </c>
      <c r="AB17">
        <f t="shared" ca="1" si="18"/>
        <v>-2</v>
      </c>
    </row>
    <row r="18" spans="1:28">
      <c r="A18">
        <v>18</v>
      </c>
      <c r="B18">
        <v>7</v>
      </c>
      <c r="C18">
        <v>3</v>
      </c>
      <c r="D18">
        <f t="shared" ca="1" si="1"/>
        <v>0.72599836125340111</v>
      </c>
      <c r="E18">
        <f t="shared" ca="1" si="2"/>
        <v>36</v>
      </c>
      <c r="H18" s="3">
        <v>18</v>
      </c>
      <c r="I18" s="3">
        <f t="shared" ca="1" si="3"/>
        <v>54</v>
      </c>
      <c r="J18" s="3">
        <f t="shared" ca="1" si="4"/>
        <v>13</v>
      </c>
      <c r="K18" s="3">
        <f t="shared" ca="1" si="5"/>
        <v>18</v>
      </c>
      <c r="L18" s="12">
        <v>13</v>
      </c>
      <c r="M18" s="3">
        <f t="shared" ca="1" si="6"/>
        <v>54</v>
      </c>
      <c r="N18" s="3">
        <f t="shared" ca="1" si="7"/>
        <v>11</v>
      </c>
      <c r="O18" s="3">
        <f t="shared" ca="1" si="8"/>
        <v>9</v>
      </c>
      <c r="P18" s="3" t="str">
        <f t="shared" ca="1" si="9"/>
        <v>11</v>
      </c>
      <c r="Q18" s="3" t="str">
        <f t="shared" ca="1" si="0"/>
        <v>9</v>
      </c>
      <c r="R18" s="3">
        <v>18</v>
      </c>
      <c r="S18" s="3" t="str">
        <f ca="1">"－"&amp;P18&amp;"＋"&amp;Q18</f>
        <v>－11＋9</v>
      </c>
      <c r="T18" s="3" t="str">
        <f t="shared" ca="1" si="26"/>
        <v>－11＋9＝</v>
      </c>
      <c r="U18" s="3">
        <f t="shared" ca="1" si="12"/>
        <v>-2</v>
      </c>
      <c r="V18">
        <f t="shared" ca="1" si="13"/>
        <v>0.46163076862139985</v>
      </c>
      <c r="W18">
        <f t="shared" ca="1" si="14"/>
        <v>17</v>
      </c>
      <c r="X18" s="2">
        <v>18</v>
      </c>
      <c r="Y18">
        <f t="shared" ca="1" si="15"/>
        <v>31</v>
      </c>
      <c r="Z18" t="str">
        <f t="shared" ca="1" si="16"/>
        <v>－16－(－2)</v>
      </c>
      <c r="AA18" t="str">
        <f t="shared" ca="1" si="17"/>
        <v>－16－(－2)＝</v>
      </c>
      <c r="AB18">
        <f t="shared" ca="1" si="18"/>
        <v>-14</v>
      </c>
    </row>
    <row r="19" spans="1:28">
      <c r="A19">
        <v>19</v>
      </c>
      <c r="B19">
        <v>7</v>
      </c>
      <c r="C19">
        <v>4</v>
      </c>
      <c r="D19">
        <f t="shared" ca="1" si="1"/>
        <v>0.52220637836482009</v>
      </c>
      <c r="E19">
        <f t="shared" ca="1" si="2"/>
        <v>63</v>
      </c>
      <c r="H19" s="3">
        <v>19</v>
      </c>
      <c r="I19" s="3">
        <f t="shared" ca="1" si="3"/>
        <v>14</v>
      </c>
      <c r="J19" s="3">
        <f t="shared" ca="1" si="4"/>
        <v>4</v>
      </c>
      <c r="K19" s="3">
        <f t="shared" ca="1" si="5"/>
        <v>7</v>
      </c>
      <c r="L19" s="12">
        <v>21</v>
      </c>
      <c r="M19" s="3">
        <f t="shared" ca="1" si="6"/>
        <v>85</v>
      </c>
      <c r="N19" s="3">
        <f t="shared" ca="1" si="7"/>
        <v>15</v>
      </c>
      <c r="O19" s="3">
        <f t="shared" ca="1" si="8"/>
        <v>4</v>
      </c>
      <c r="P19" s="3" t="str">
        <f t="shared" ca="1" si="9"/>
        <v>15</v>
      </c>
      <c r="Q19" s="3" t="str">
        <f t="shared" ca="1" si="0"/>
        <v>4</v>
      </c>
      <c r="R19" s="3">
        <v>19</v>
      </c>
      <c r="S19" s="3" t="str">
        <f t="shared" ref="S19:S24" ca="1" si="38">"－"&amp;P19&amp;"＋"&amp;Q19</f>
        <v>－15＋4</v>
      </c>
      <c r="T19" s="3" t="str">
        <f t="shared" ca="1" si="26"/>
        <v>－15＋4＝</v>
      </c>
      <c r="U19" s="3">
        <f t="shared" ref="U19:U24" ca="1" si="39">O19-N19</f>
        <v>-11</v>
      </c>
      <c r="V19">
        <f t="shared" ca="1" si="13"/>
        <v>0.99891884601177816</v>
      </c>
      <c r="W19">
        <f t="shared" ca="1" si="14"/>
        <v>1</v>
      </c>
      <c r="X19" s="2">
        <v>19</v>
      </c>
      <c r="Y19">
        <f t="shared" ca="1" si="15"/>
        <v>2</v>
      </c>
      <c r="Z19" t="str">
        <f t="shared" ca="1" si="16"/>
        <v>4－9</v>
      </c>
      <c r="AA19" t="str">
        <f t="shared" ca="1" si="17"/>
        <v>4－9＝</v>
      </c>
      <c r="AB19">
        <f t="shared" ca="1" si="18"/>
        <v>-5</v>
      </c>
    </row>
    <row r="20" spans="1:28">
      <c r="A20">
        <v>20</v>
      </c>
      <c r="B20">
        <v>7</v>
      </c>
      <c r="C20">
        <v>5</v>
      </c>
      <c r="D20">
        <f t="shared" ca="1" si="1"/>
        <v>0.17062826267547715</v>
      </c>
      <c r="E20">
        <f t="shared" ca="1" si="2"/>
        <v>105</v>
      </c>
      <c r="H20" s="3">
        <v>20</v>
      </c>
      <c r="I20" s="3">
        <f t="shared" ca="1" si="3"/>
        <v>118</v>
      </c>
      <c r="J20" s="3">
        <f t="shared" ca="1" si="4"/>
        <v>30</v>
      </c>
      <c r="K20" s="3">
        <f t="shared" ca="1" si="5"/>
        <v>13</v>
      </c>
      <c r="L20" s="12">
        <v>29</v>
      </c>
      <c r="M20" s="3">
        <f t="shared" ca="1" si="6"/>
        <v>107</v>
      </c>
      <c r="N20" s="3">
        <f t="shared" ca="1" si="7"/>
        <v>17</v>
      </c>
      <c r="O20" s="3">
        <f t="shared" ca="1" si="8"/>
        <v>8</v>
      </c>
      <c r="P20" s="3" t="str">
        <f t="shared" ca="1" si="9"/>
        <v>17</v>
      </c>
      <c r="Q20" s="3" t="str">
        <f t="shared" ca="1" si="0"/>
        <v>8</v>
      </c>
      <c r="R20" s="3">
        <v>20</v>
      </c>
      <c r="S20" s="3" t="str">
        <f t="shared" ref="S20" ca="1" si="40">"－"&amp;P20&amp;"＋"&amp;Q20</f>
        <v>－17＋8</v>
      </c>
      <c r="T20" s="3" t="str">
        <f t="shared" ref="T20" ca="1" si="41">+S20&amp;"＝"</f>
        <v>－17＋8＝</v>
      </c>
      <c r="U20" s="3">
        <f t="shared" ref="U20" ca="1" si="42">O20-N20</f>
        <v>-9</v>
      </c>
      <c r="V20">
        <f t="shared" ca="1" si="13"/>
        <v>0.26780268499859039</v>
      </c>
      <c r="W20">
        <f t="shared" ca="1" si="14"/>
        <v>23</v>
      </c>
      <c r="X20" s="2">
        <v>20</v>
      </c>
      <c r="Y20">
        <f t="shared" ca="1" si="15"/>
        <v>22</v>
      </c>
      <c r="Z20" t="str">
        <f t="shared" ca="1" si="16"/>
        <v>－12＋2</v>
      </c>
      <c r="AA20" t="str">
        <f t="shared" ca="1" si="17"/>
        <v>－12＋2＝</v>
      </c>
      <c r="AB20">
        <f t="shared" ca="1" si="18"/>
        <v>-10</v>
      </c>
    </row>
    <row r="21" spans="1:28">
      <c r="A21">
        <v>21</v>
      </c>
      <c r="B21">
        <v>7</v>
      </c>
      <c r="C21">
        <v>6</v>
      </c>
      <c r="D21">
        <f t="shared" ca="1" si="1"/>
        <v>0.76391839125938454</v>
      </c>
      <c r="E21">
        <f t="shared" ca="1" si="2"/>
        <v>28</v>
      </c>
      <c r="H21" s="3">
        <v>21</v>
      </c>
      <c r="I21" s="3">
        <f t="shared" ca="1" si="3"/>
        <v>119</v>
      </c>
      <c r="J21" s="3">
        <f t="shared" ca="1" si="4"/>
        <v>31</v>
      </c>
      <c r="K21" s="3">
        <f t="shared" ca="1" si="5"/>
        <v>1</v>
      </c>
      <c r="L21" s="12">
        <v>6</v>
      </c>
      <c r="M21" s="3">
        <f t="shared" ca="1" si="6"/>
        <v>22</v>
      </c>
      <c r="N21" s="3">
        <f t="shared" ca="1" si="7"/>
        <v>8</v>
      </c>
      <c r="O21" s="3">
        <f t="shared" ca="1" si="8"/>
        <v>1</v>
      </c>
      <c r="P21" s="3" t="str">
        <f t="shared" ca="1" si="9"/>
        <v>8</v>
      </c>
      <c r="Q21" s="3" t="str">
        <f t="shared" ca="1" si="0"/>
        <v>1</v>
      </c>
      <c r="R21" s="3">
        <v>21</v>
      </c>
      <c r="S21" s="3" t="str">
        <f t="shared" ca="1" si="38"/>
        <v>－8＋1</v>
      </c>
      <c r="T21" s="3" t="str">
        <f t="shared" ca="1" si="26"/>
        <v>－8＋1＝</v>
      </c>
      <c r="U21" s="3">
        <f t="shared" ca="1" si="39"/>
        <v>-7</v>
      </c>
      <c r="V21">
        <f t="shared" ca="1" si="13"/>
        <v>0.92256446996604002</v>
      </c>
      <c r="W21">
        <f t="shared" ca="1" si="14"/>
        <v>4</v>
      </c>
      <c r="X21" s="2">
        <v>21</v>
      </c>
      <c r="Y21">
        <f t="shared" ca="1" si="15"/>
        <v>10</v>
      </c>
      <c r="Z21" t="str">
        <f t="shared" ca="1" si="16"/>
        <v>5＋(－11)</v>
      </c>
      <c r="AA21" t="str">
        <f t="shared" ca="1" si="17"/>
        <v>5＋(－11)＝</v>
      </c>
      <c r="AB21">
        <f t="shared" ca="1" si="18"/>
        <v>-6</v>
      </c>
    </row>
    <row r="22" spans="1:28">
      <c r="A22">
        <v>22</v>
      </c>
      <c r="B22">
        <v>8</v>
      </c>
      <c r="C22">
        <v>1</v>
      </c>
      <c r="D22">
        <f t="shared" ca="1" si="1"/>
        <v>0.99735784674860251</v>
      </c>
      <c r="E22">
        <f t="shared" ca="1" si="2"/>
        <v>1</v>
      </c>
      <c r="H22" s="3">
        <v>22</v>
      </c>
      <c r="I22" s="3">
        <f t="shared" ca="1" si="3"/>
        <v>62</v>
      </c>
      <c r="J22" s="3">
        <f t="shared" ca="1" si="4"/>
        <v>16</v>
      </c>
      <c r="K22" s="3">
        <f t="shared" ca="1" si="5"/>
        <v>2</v>
      </c>
      <c r="L22" s="12">
        <v>14</v>
      </c>
      <c r="M22" s="3">
        <f t="shared" ca="1" si="6"/>
        <v>56</v>
      </c>
      <c r="N22" s="3">
        <f t="shared" ca="1" si="7"/>
        <v>12</v>
      </c>
      <c r="O22" s="3">
        <f t="shared" ca="1" si="8"/>
        <v>2</v>
      </c>
      <c r="P22" s="3" t="str">
        <f t="shared" ca="1" si="9"/>
        <v>12</v>
      </c>
      <c r="Q22" s="3" t="str">
        <f t="shared" ca="1" si="0"/>
        <v>2</v>
      </c>
      <c r="R22" s="3">
        <v>22</v>
      </c>
      <c r="S22" s="3" t="str">
        <f t="shared" ca="1" si="38"/>
        <v>－12＋2</v>
      </c>
      <c r="T22" s="3" t="str">
        <f t="shared" ca="1" si="26"/>
        <v>－12＋2＝</v>
      </c>
      <c r="U22" s="3">
        <f t="shared" ca="1" si="39"/>
        <v>-10</v>
      </c>
      <c r="V22">
        <f t="shared" ca="1" si="13"/>
        <v>0.40488060120324931</v>
      </c>
      <c r="W22">
        <f t="shared" ca="1" si="14"/>
        <v>20</v>
      </c>
      <c r="X22" s="2">
        <v>22</v>
      </c>
      <c r="Y22">
        <f t="shared" ca="1" si="15"/>
        <v>8</v>
      </c>
      <c r="Z22" t="str">
        <f t="shared" ca="1" si="16"/>
        <v>－2－17</v>
      </c>
      <c r="AA22" t="str">
        <f t="shared" ca="1" si="17"/>
        <v>－2－17＝</v>
      </c>
      <c r="AB22">
        <f t="shared" ca="1" si="18"/>
        <v>-19</v>
      </c>
    </row>
    <row r="23" spans="1:28">
      <c r="A23">
        <v>23</v>
      </c>
      <c r="B23">
        <v>8</v>
      </c>
      <c r="C23">
        <v>2</v>
      </c>
      <c r="D23">
        <f t="shared" ca="1" si="1"/>
        <v>0.88235942089026342</v>
      </c>
      <c r="E23">
        <f t="shared" ca="1" si="2"/>
        <v>11</v>
      </c>
      <c r="H23" s="3">
        <v>23</v>
      </c>
      <c r="I23" s="3">
        <f t="shared" ca="1" si="3"/>
        <v>13</v>
      </c>
      <c r="J23" s="3">
        <f t="shared" ca="1" si="4"/>
        <v>3</v>
      </c>
      <c r="K23" s="3">
        <f t="shared" ca="1" si="5"/>
        <v>3</v>
      </c>
      <c r="L23" s="12">
        <v>22</v>
      </c>
      <c r="M23" s="3">
        <f t="shared" ca="1" si="6"/>
        <v>88</v>
      </c>
      <c r="N23" s="3">
        <f t="shared" ca="1" si="7"/>
        <v>15</v>
      </c>
      <c r="O23" s="3">
        <f t="shared" ca="1" si="8"/>
        <v>7</v>
      </c>
      <c r="P23" s="3" t="str">
        <f t="shared" ca="1" si="9"/>
        <v>15</v>
      </c>
      <c r="Q23" s="3" t="str">
        <f t="shared" ca="1" si="0"/>
        <v>7</v>
      </c>
      <c r="R23" s="3">
        <v>23</v>
      </c>
      <c r="S23" s="3" t="str">
        <f t="shared" ca="1" si="38"/>
        <v>－15＋7</v>
      </c>
      <c r="T23" s="3" t="str">
        <f t="shared" ca="1" si="26"/>
        <v>－15＋7＝</v>
      </c>
      <c r="U23" s="3">
        <f t="shared" ca="1" si="39"/>
        <v>-8</v>
      </c>
      <c r="V23">
        <f t="shared" ca="1" si="13"/>
        <v>9.3417498616221728E-3</v>
      </c>
      <c r="W23">
        <f t="shared" ca="1" si="14"/>
        <v>32</v>
      </c>
      <c r="X23" s="2">
        <v>23</v>
      </c>
      <c r="Y23">
        <f t="shared" ca="1" si="15"/>
        <v>20</v>
      </c>
      <c r="Z23" t="str">
        <f t="shared" ca="1" si="16"/>
        <v>－17＋8</v>
      </c>
      <c r="AA23" t="str">
        <f t="shared" ca="1" si="17"/>
        <v>－17＋8＝</v>
      </c>
      <c r="AB23">
        <f t="shared" ca="1" si="18"/>
        <v>-9</v>
      </c>
    </row>
    <row r="24" spans="1:28">
      <c r="A24">
        <v>24</v>
      </c>
      <c r="B24">
        <v>8</v>
      </c>
      <c r="C24">
        <v>3</v>
      </c>
      <c r="D24">
        <f t="shared" ca="1" si="1"/>
        <v>0.58776979128128204</v>
      </c>
      <c r="E24">
        <f t="shared" ca="1" si="2"/>
        <v>53</v>
      </c>
      <c r="H24" s="3">
        <v>24</v>
      </c>
      <c r="I24" s="3">
        <f t="shared" ca="1" si="3"/>
        <v>82</v>
      </c>
      <c r="J24" s="3">
        <f t="shared" ca="1" si="4"/>
        <v>20</v>
      </c>
      <c r="K24" s="3">
        <f t="shared" ca="1" si="5"/>
        <v>20</v>
      </c>
      <c r="L24" s="12">
        <v>30</v>
      </c>
      <c r="M24" s="3">
        <f t="shared" ca="1" si="6"/>
        <v>118</v>
      </c>
      <c r="N24" s="3">
        <f t="shared" ca="1" si="7"/>
        <v>19</v>
      </c>
      <c r="O24" s="3">
        <f t="shared" ca="1" si="8"/>
        <v>1</v>
      </c>
      <c r="P24" s="3" t="str">
        <f t="shared" ca="1" si="9"/>
        <v>19</v>
      </c>
      <c r="Q24" s="3" t="str">
        <f t="shared" ca="1" si="0"/>
        <v>1</v>
      </c>
      <c r="R24" s="3">
        <v>24</v>
      </c>
      <c r="S24" s="3" t="str">
        <f t="shared" ca="1" si="38"/>
        <v>－19＋1</v>
      </c>
      <c r="T24" s="3" t="str">
        <f t="shared" ca="1" si="26"/>
        <v>－19＋1＝</v>
      </c>
      <c r="U24" s="3">
        <f t="shared" ca="1" si="39"/>
        <v>-18</v>
      </c>
      <c r="V24">
        <f t="shared" ca="1" si="13"/>
        <v>0.54355539702607847</v>
      </c>
      <c r="W24">
        <f t="shared" ca="1" si="14"/>
        <v>15</v>
      </c>
      <c r="X24" s="2">
        <v>24</v>
      </c>
      <c r="Y24">
        <f t="shared" ca="1" si="15"/>
        <v>3</v>
      </c>
      <c r="Z24" t="str">
        <f t="shared" ca="1" si="16"/>
        <v>1－13</v>
      </c>
      <c r="AA24" t="str">
        <f t="shared" ca="1" si="17"/>
        <v>1－13＝</v>
      </c>
      <c r="AB24">
        <f t="shared" ca="1" si="18"/>
        <v>-12</v>
      </c>
    </row>
    <row r="25" spans="1:28">
      <c r="A25">
        <v>25</v>
      </c>
      <c r="B25">
        <v>8</v>
      </c>
      <c r="C25">
        <v>4</v>
      </c>
      <c r="D25">
        <f t="shared" ca="1" si="1"/>
        <v>0.36523974217656363</v>
      </c>
      <c r="E25">
        <f t="shared" ca="1" si="2"/>
        <v>83</v>
      </c>
      <c r="H25" s="2">
        <v>25</v>
      </c>
      <c r="I25" s="2">
        <f t="shared" ca="1" si="3"/>
        <v>32</v>
      </c>
      <c r="J25" s="2">
        <f t="shared" ca="1" si="4"/>
        <v>9</v>
      </c>
      <c r="K25" s="2">
        <f t="shared" ca="1" si="5"/>
        <v>11</v>
      </c>
      <c r="L25" s="12">
        <v>7</v>
      </c>
      <c r="M25" s="2">
        <f t="shared" ca="1" si="6"/>
        <v>23</v>
      </c>
      <c r="N25" s="2">
        <f t="shared" ca="1" si="7"/>
        <v>8</v>
      </c>
      <c r="O25" s="2">
        <f t="shared" ca="1" si="8"/>
        <v>2</v>
      </c>
      <c r="P25" s="2" t="str">
        <f t="shared" ca="1" si="9"/>
        <v>8</v>
      </c>
      <c r="Q25" s="2" t="str">
        <f t="shared" ref="Q25:Q32" ca="1" si="43">TEXT(O25,"##")</f>
        <v>2</v>
      </c>
      <c r="R25" s="2">
        <v>25</v>
      </c>
      <c r="S25" s="2" t="str">
        <f t="shared" ref="S25:S32" ca="1" si="44">"－"&amp;P25&amp;"－(－"&amp;Q25&amp;")"</f>
        <v>－8－(－2)</v>
      </c>
      <c r="T25" s="2" t="str">
        <f t="shared" ca="1" si="26"/>
        <v>－8－(－2)＝</v>
      </c>
      <c r="U25" s="2">
        <f t="shared" ref="U25:U32" ca="1" si="45">O25-N25</f>
        <v>-6</v>
      </c>
      <c r="V25">
        <f t="shared" ca="1" si="13"/>
        <v>0.71086446913331969</v>
      </c>
      <c r="W25">
        <f t="shared" ca="1" si="14"/>
        <v>11</v>
      </c>
      <c r="X25" s="2">
        <v>25</v>
      </c>
      <c r="Y25">
        <f t="shared" ca="1" si="15"/>
        <v>7</v>
      </c>
      <c r="Z25" t="str">
        <f t="shared" ca="1" si="16"/>
        <v>－7－14</v>
      </c>
      <c r="AA25" t="str">
        <f t="shared" ca="1" si="17"/>
        <v>－7－14＝</v>
      </c>
      <c r="AB25">
        <f t="shared" ca="1" si="18"/>
        <v>-21</v>
      </c>
    </row>
    <row r="26" spans="1:28">
      <c r="A26">
        <v>26</v>
      </c>
      <c r="B26">
        <v>8</v>
      </c>
      <c r="C26">
        <v>5</v>
      </c>
      <c r="D26">
        <f t="shared" ca="1" si="1"/>
        <v>0.30605409421026319</v>
      </c>
      <c r="E26">
        <f t="shared" ca="1" si="2"/>
        <v>97</v>
      </c>
      <c r="H26" s="2">
        <v>26</v>
      </c>
      <c r="I26" s="2">
        <f t="shared" ca="1" si="3"/>
        <v>64</v>
      </c>
      <c r="J26" s="2">
        <f t="shared" ca="1" si="4"/>
        <v>17</v>
      </c>
      <c r="K26" s="2">
        <f t="shared" ca="1" si="5"/>
        <v>27</v>
      </c>
      <c r="L26" s="12">
        <v>15</v>
      </c>
      <c r="M26" s="2">
        <f t="shared" ca="1" si="6"/>
        <v>58</v>
      </c>
      <c r="N26" s="2">
        <f t="shared" ca="1" si="7"/>
        <v>12</v>
      </c>
      <c r="O26" s="2">
        <f t="shared" ca="1" si="8"/>
        <v>4</v>
      </c>
      <c r="P26" s="2" t="str">
        <f t="shared" ca="1" si="9"/>
        <v>12</v>
      </c>
      <c r="Q26" s="2" t="str">
        <f t="shared" ca="1" si="43"/>
        <v>4</v>
      </c>
      <c r="R26" s="2">
        <v>26</v>
      </c>
      <c r="S26" s="2" t="str">
        <f t="shared" ca="1" si="44"/>
        <v>－12－(－4)</v>
      </c>
      <c r="T26" s="2" t="str">
        <f t="shared" ca="1" si="26"/>
        <v>－12－(－4)＝</v>
      </c>
      <c r="U26" s="2">
        <f t="shared" ca="1" si="45"/>
        <v>-8</v>
      </c>
      <c r="V26">
        <f t="shared" ca="1" si="13"/>
        <v>0.9118908664920069</v>
      </c>
      <c r="W26">
        <f t="shared" ca="1" si="14"/>
        <v>5</v>
      </c>
      <c r="X26" s="2">
        <v>26</v>
      </c>
      <c r="Y26">
        <f t="shared" ca="1" si="15"/>
        <v>1</v>
      </c>
      <c r="Z26" t="str">
        <f t="shared" ca="1" si="16"/>
        <v>4－6</v>
      </c>
      <c r="AA26" t="str">
        <f t="shared" ca="1" si="17"/>
        <v>4－6＝</v>
      </c>
      <c r="AB26">
        <f t="shared" ca="1" si="18"/>
        <v>-2</v>
      </c>
    </row>
    <row r="27" spans="1:28">
      <c r="A27">
        <v>27</v>
      </c>
      <c r="B27">
        <v>8</v>
      </c>
      <c r="C27">
        <v>6</v>
      </c>
      <c r="D27">
        <f t="shared" ca="1" si="1"/>
        <v>0.34388022417098085</v>
      </c>
      <c r="E27">
        <f t="shared" ca="1" si="2"/>
        <v>87</v>
      </c>
      <c r="H27" s="2">
        <v>27</v>
      </c>
      <c r="I27" s="2">
        <f t="shared" ca="1" si="3"/>
        <v>58</v>
      </c>
      <c r="J27" s="2">
        <f t="shared" ca="1" si="4"/>
        <v>15</v>
      </c>
      <c r="K27" s="2">
        <f t="shared" ca="1" si="5"/>
        <v>16</v>
      </c>
      <c r="L27" s="12">
        <v>23</v>
      </c>
      <c r="M27" s="2">
        <f t="shared" ca="1" si="6"/>
        <v>91</v>
      </c>
      <c r="N27" s="2">
        <f t="shared" ca="1" si="7"/>
        <v>16</v>
      </c>
      <c r="O27" s="2">
        <f t="shared" ca="1" si="8"/>
        <v>1</v>
      </c>
      <c r="P27" s="2" t="str">
        <f t="shared" ca="1" si="9"/>
        <v>16</v>
      </c>
      <c r="Q27" s="2" t="str">
        <f t="shared" ca="1" si="43"/>
        <v>1</v>
      </c>
      <c r="R27" s="2">
        <v>27</v>
      </c>
      <c r="S27" s="2" t="str">
        <f t="shared" ca="1" si="44"/>
        <v>－16－(－1)</v>
      </c>
      <c r="T27" s="2" t="str">
        <f t="shared" ca="1" si="26"/>
        <v>－16－(－1)＝</v>
      </c>
      <c r="U27" s="2">
        <f t="shared" ca="1" si="45"/>
        <v>-15</v>
      </c>
      <c r="V27">
        <f t="shared" ca="1" si="13"/>
        <v>0.52865941538227812</v>
      </c>
      <c r="W27">
        <f t="shared" ca="1" si="14"/>
        <v>16</v>
      </c>
      <c r="X27" s="2">
        <v>27</v>
      </c>
      <c r="Y27">
        <f t="shared" ca="1" si="15"/>
        <v>14</v>
      </c>
      <c r="Z27" t="str">
        <f t="shared" ca="1" si="16"/>
        <v>－11＋(－8)</v>
      </c>
      <c r="AA27" t="str">
        <f t="shared" ca="1" si="17"/>
        <v>－11＋(－8)＝</v>
      </c>
      <c r="AB27">
        <f t="shared" ca="1" si="18"/>
        <v>-19</v>
      </c>
    </row>
    <row r="28" spans="1:28">
      <c r="A28">
        <v>28</v>
      </c>
      <c r="B28">
        <v>8</v>
      </c>
      <c r="C28">
        <v>7</v>
      </c>
      <c r="D28">
        <f t="shared" ca="1" si="1"/>
        <v>0.94125496950653886</v>
      </c>
      <c r="E28">
        <f t="shared" ca="1" si="2"/>
        <v>8</v>
      </c>
      <c r="H28" s="2">
        <v>28</v>
      </c>
      <c r="I28" s="2">
        <f t="shared" ca="1" si="3"/>
        <v>21</v>
      </c>
      <c r="J28" s="2">
        <f t="shared" ca="1" si="4"/>
        <v>5</v>
      </c>
      <c r="K28" s="2">
        <f t="shared" ca="1" si="5"/>
        <v>21</v>
      </c>
      <c r="L28" s="12">
        <v>31</v>
      </c>
      <c r="M28" s="2">
        <f t="shared" ca="1" si="6"/>
        <v>119</v>
      </c>
      <c r="N28" s="2">
        <f t="shared" ca="1" si="7"/>
        <v>19</v>
      </c>
      <c r="O28" s="2">
        <f t="shared" ca="1" si="8"/>
        <v>2</v>
      </c>
      <c r="P28" s="2" t="str">
        <f t="shared" ca="1" si="9"/>
        <v>19</v>
      </c>
      <c r="Q28" s="2" t="str">
        <f t="shared" ca="1" si="43"/>
        <v>2</v>
      </c>
      <c r="R28" s="2">
        <v>28</v>
      </c>
      <c r="S28" s="2" t="str">
        <f t="shared" ca="1" si="44"/>
        <v>－19－(－2)</v>
      </c>
      <c r="T28" s="2" t="str">
        <f t="shared" ca="1" si="26"/>
        <v>－19－(－2)＝</v>
      </c>
      <c r="U28" s="2">
        <f t="shared" ca="1" si="45"/>
        <v>-17</v>
      </c>
      <c r="V28">
        <f t="shared" ca="1" si="13"/>
        <v>0.70617805743152329</v>
      </c>
      <c r="W28">
        <f t="shared" ca="1" si="14"/>
        <v>13</v>
      </c>
      <c r="X28" s="2">
        <v>28</v>
      </c>
      <c r="Y28">
        <f t="shared" ca="1" si="15"/>
        <v>11</v>
      </c>
      <c r="Z28" t="str">
        <f t="shared" ca="1" si="16"/>
        <v>9＋(－14)</v>
      </c>
      <c r="AA28" t="str">
        <f t="shared" ca="1" si="17"/>
        <v>9＋(－14)＝</v>
      </c>
      <c r="AB28">
        <f t="shared" ca="1" si="18"/>
        <v>-5</v>
      </c>
    </row>
    <row r="29" spans="1:28">
      <c r="A29">
        <v>29</v>
      </c>
      <c r="B29">
        <v>9</v>
      </c>
      <c r="C29">
        <v>1</v>
      </c>
      <c r="D29">
        <f t="shared" ca="1" si="1"/>
        <v>0.65899007827270428</v>
      </c>
      <c r="E29">
        <f t="shared" ca="1" si="2"/>
        <v>43</v>
      </c>
      <c r="H29" s="2">
        <v>29</v>
      </c>
      <c r="I29" s="2">
        <f t="shared" ca="1" si="3"/>
        <v>79</v>
      </c>
      <c r="J29" s="2">
        <f t="shared" ca="1" si="4"/>
        <v>18</v>
      </c>
      <c r="K29" s="2">
        <f t="shared" ca="1" si="5"/>
        <v>5</v>
      </c>
      <c r="L29" s="12">
        <v>1</v>
      </c>
      <c r="M29" s="2">
        <f t="shared" ca="1" si="6"/>
        <v>2</v>
      </c>
      <c r="N29" s="2">
        <f t="shared" ca="1" si="7"/>
        <v>3</v>
      </c>
      <c r="O29" s="2">
        <f t="shared" ca="1" si="8"/>
        <v>1</v>
      </c>
      <c r="P29" s="2" t="str">
        <f t="shared" ca="1" si="9"/>
        <v>3</v>
      </c>
      <c r="Q29" s="2" t="str">
        <f t="shared" ca="1" si="43"/>
        <v>1</v>
      </c>
      <c r="R29" s="2">
        <v>29</v>
      </c>
      <c r="S29" s="2" t="str">
        <f t="shared" ca="1" si="44"/>
        <v>－3－(－1)</v>
      </c>
      <c r="T29" s="2" t="str">
        <f t="shared" ca="1" si="26"/>
        <v>－3－(－1)＝</v>
      </c>
      <c r="U29" s="2">
        <f t="shared" ca="1" si="45"/>
        <v>-2</v>
      </c>
      <c r="V29">
        <f t="shared" ca="1" si="13"/>
        <v>0.82462306908355565</v>
      </c>
      <c r="W29">
        <f t="shared" ca="1" si="14"/>
        <v>9</v>
      </c>
      <c r="X29" s="2">
        <v>29</v>
      </c>
      <c r="Y29">
        <f t="shared" ca="1" si="15"/>
        <v>16</v>
      </c>
      <c r="Z29" t="str">
        <f t="shared" ca="1" si="16"/>
        <v>－17＋(－7)</v>
      </c>
      <c r="AA29" t="str">
        <f t="shared" ca="1" si="17"/>
        <v>－17＋(－7)＝</v>
      </c>
      <c r="AB29">
        <f t="shared" ca="1" si="18"/>
        <v>-24</v>
      </c>
    </row>
    <row r="30" spans="1:28">
      <c r="A30">
        <v>30</v>
      </c>
      <c r="B30">
        <v>9</v>
      </c>
      <c r="C30">
        <v>2</v>
      </c>
      <c r="D30">
        <f t="shared" ca="1" si="1"/>
        <v>0.55137127327980551</v>
      </c>
      <c r="E30">
        <f t="shared" ca="1" si="2"/>
        <v>57</v>
      </c>
      <c r="H30" s="2">
        <v>30</v>
      </c>
      <c r="I30" s="2">
        <f t="shared" ca="1" si="3"/>
        <v>102</v>
      </c>
      <c r="J30" s="2">
        <f t="shared" ca="1" si="4"/>
        <v>27</v>
      </c>
      <c r="K30" s="2">
        <f t="shared" ca="1" si="5"/>
        <v>22</v>
      </c>
      <c r="L30" s="12">
        <v>16</v>
      </c>
      <c r="M30" s="2">
        <f t="shared" ca="1" si="6"/>
        <v>62</v>
      </c>
      <c r="N30" s="2">
        <f t="shared" ca="1" si="7"/>
        <v>12</v>
      </c>
      <c r="O30" s="2">
        <f t="shared" ca="1" si="8"/>
        <v>8</v>
      </c>
      <c r="P30" s="2" t="str">
        <f t="shared" ca="1" si="9"/>
        <v>12</v>
      </c>
      <c r="Q30" s="2" t="str">
        <f t="shared" ca="1" si="43"/>
        <v>8</v>
      </c>
      <c r="R30" s="2">
        <v>30</v>
      </c>
      <c r="S30" s="2" t="str">
        <f t="shared" ca="1" si="44"/>
        <v>－12－(－8)</v>
      </c>
      <c r="T30" s="2" t="str">
        <f t="shared" ca="1" si="26"/>
        <v>－12－(－8)＝</v>
      </c>
      <c r="U30" s="2">
        <f t="shared" ca="1" si="45"/>
        <v>-4</v>
      </c>
      <c r="V30">
        <f t="shared" ca="1" si="13"/>
        <v>0.87736671418405532</v>
      </c>
      <c r="W30">
        <f t="shared" ca="1" si="14"/>
        <v>6</v>
      </c>
      <c r="X30" s="2">
        <v>30</v>
      </c>
      <c r="Y30">
        <f t="shared" ca="1" si="15"/>
        <v>5</v>
      </c>
      <c r="Z30" t="str">
        <f t="shared" ca="1" si="16"/>
        <v>－8－7</v>
      </c>
      <c r="AA30" t="str">
        <f t="shared" ca="1" si="17"/>
        <v>－8－7＝</v>
      </c>
      <c r="AB30">
        <f t="shared" ca="1" si="18"/>
        <v>-15</v>
      </c>
    </row>
    <row r="31" spans="1:28">
      <c r="A31">
        <v>31</v>
      </c>
      <c r="B31">
        <v>9</v>
      </c>
      <c r="C31">
        <v>3</v>
      </c>
      <c r="D31">
        <f t="shared" ca="1" si="1"/>
        <v>0.47380118899841595</v>
      </c>
      <c r="E31">
        <f t="shared" ca="1" si="2"/>
        <v>69</v>
      </c>
      <c r="H31" s="2">
        <v>31</v>
      </c>
      <c r="I31" s="2">
        <f t="shared" ca="1" si="3"/>
        <v>37</v>
      </c>
      <c r="J31" s="2">
        <f t="shared" ca="1" si="4"/>
        <v>10</v>
      </c>
      <c r="K31" s="2">
        <f t="shared" ca="1" si="5"/>
        <v>6</v>
      </c>
      <c r="L31" s="12">
        <v>24</v>
      </c>
      <c r="M31" s="2">
        <f t="shared" ca="1" si="6"/>
        <v>92</v>
      </c>
      <c r="N31" s="2">
        <f t="shared" ca="1" si="7"/>
        <v>16</v>
      </c>
      <c r="O31" s="2">
        <f t="shared" ca="1" si="8"/>
        <v>2</v>
      </c>
      <c r="P31" s="2" t="str">
        <f t="shared" ca="1" si="9"/>
        <v>16</v>
      </c>
      <c r="Q31" s="2" t="str">
        <f t="shared" ca="1" si="43"/>
        <v>2</v>
      </c>
      <c r="R31" s="2">
        <v>31</v>
      </c>
      <c r="S31" s="2" t="str">
        <f t="shared" ca="1" si="44"/>
        <v>－16－(－2)</v>
      </c>
      <c r="T31" s="2" t="str">
        <f t="shared" ca="1" si="26"/>
        <v>－16－(－2)＝</v>
      </c>
      <c r="U31" s="2">
        <f t="shared" ca="1" si="45"/>
        <v>-14</v>
      </c>
      <c r="V31">
        <f t="shared" ca="1" si="13"/>
        <v>0.4389955350418866</v>
      </c>
      <c r="W31">
        <f t="shared" ca="1" si="14"/>
        <v>18</v>
      </c>
      <c r="X31" s="2">
        <v>31</v>
      </c>
      <c r="Y31">
        <f t="shared" ca="1" si="15"/>
        <v>9</v>
      </c>
      <c r="Z31" t="str">
        <f t="shared" ca="1" si="16"/>
        <v>1＋(－4)</v>
      </c>
      <c r="AA31" t="str">
        <f t="shared" ca="1" si="17"/>
        <v>1＋(－4)＝</v>
      </c>
      <c r="AB31">
        <f t="shared" ca="1" si="18"/>
        <v>-3</v>
      </c>
    </row>
    <row r="32" spans="1:28">
      <c r="A32">
        <v>32</v>
      </c>
      <c r="B32">
        <v>9</v>
      </c>
      <c r="C32">
        <v>4</v>
      </c>
      <c r="D32">
        <f t="shared" ca="1" si="1"/>
        <v>0.78167270099022623</v>
      </c>
      <c r="E32">
        <f t="shared" ca="1" si="2"/>
        <v>25</v>
      </c>
      <c r="H32" s="2">
        <v>32</v>
      </c>
      <c r="I32" s="2">
        <f t="shared" ca="1" si="3"/>
        <v>101</v>
      </c>
      <c r="J32" s="2">
        <f t="shared" ca="1" si="4"/>
        <v>26</v>
      </c>
      <c r="K32" s="2">
        <f t="shared" ca="1" si="5"/>
        <v>4</v>
      </c>
      <c r="L32" s="12">
        <v>32</v>
      </c>
      <c r="M32" s="2">
        <f t="shared" ca="1" si="6"/>
        <v>122</v>
      </c>
      <c r="N32" s="2">
        <f t="shared" ca="1" si="7"/>
        <v>19</v>
      </c>
      <c r="O32" s="2">
        <f t="shared" ca="1" si="8"/>
        <v>5</v>
      </c>
      <c r="P32" s="2" t="str">
        <f t="shared" ca="1" si="9"/>
        <v>19</v>
      </c>
      <c r="Q32" s="2" t="str">
        <f t="shared" ca="1" si="43"/>
        <v>5</v>
      </c>
      <c r="R32" s="2">
        <v>32</v>
      </c>
      <c r="S32" s="2" t="str">
        <f t="shared" ca="1" si="44"/>
        <v>－19－(－5)</v>
      </c>
      <c r="T32" s="2" t="str">
        <f t="shared" ca="1" si="26"/>
        <v>－19－(－5)＝</v>
      </c>
      <c r="U32" s="2">
        <f t="shared" ca="1" si="45"/>
        <v>-14</v>
      </c>
      <c r="V32">
        <f t="shared" ca="1" si="13"/>
        <v>0.59926553984168596</v>
      </c>
      <c r="W32">
        <f t="shared" ca="1" si="14"/>
        <v>14</v>
      </c>
      <c r="X32" s="2">
        <v>32</v>
      </c>
      <c r="Y32">
        <f t="shared" ca="1" si="15"/>
        <v>23</v>
      </c>
      <c r="Z32" t="str">
        <f t="shared" ca="1" si="16"/>
        <v>－15＋7</v>
      </c>
      <c r="AA32" t="str">
        <f t="shared" ca="1" si="17"/>
        <v>－15＋7＝</v>
      </c>
      <c r="AB32">
        <f t="shared" ca="1" si="18"/>
        <v>-8</v>
      </c>
    </row>
    <row r="33" spans="1:28">
      <c r="A33">
        <v>33</v>
      </c>
      <c r="B33">
        <v>9</v>
      </c>
      <c r="C33">
        <v>5</v>
      </c>
      <c r="D33">
        <f t="shared" ca="1" si="1"/>
        <v>0.55754604125433271</v>
      </c>
      <c r="E33">
        <f t="shared" ca="1" si="2"/>
        <v>56</v>
      </c>
    </row>
    <row r="34" spans="1:28" ht="12" customHeight="1">
      <c r="A34">
        <v>34</v>
      </c>
      <c r="B34">
        <v>9</v>
      </c>
      <c r="C34">
        <v>6</v>
      </c>
      <c r="D34">
        <f t="shared" ca="1" si="1"/>
        <v>0.47005794007366219</v>
      </c>
      <c r="E34">
        <f t="shared" ca="1" si="2"/>
        <v>71</v>
      </c>
      <c r="I34" s="14" t="s">
        <v>6</v>
      </c>
      <c r="J34" s="14" t="s">
        <v>11</v>
      </c>
      <c r="K34" s="13"/>
      <c r="L34" s="14" t="s">
        <v>7</v>
      </c>
      <c r="M34" s="14" t="s">
        <v>8</v>
      </c>
      <c r="N34" s="14" t="s">
        <v>9</v>
      </c>
      <c r="O34" s="14"/>
      <c r="P34" s="14" t="s">
        <v>10</v>
      </c>
      <c r="Q34" s="14"/>
      <c r="R34" s="15" t="s">
        <v>5</v>
      </c>
      <c r="S34" s="15"/>
      <c r="T34" s="15"/>
      <c r="U34" s="15"/>
      <c r="V34" s="16" t="s">
        <v>4</v>
      </c>
      <c r="W34" s="16"/>
      <c r="X34" s="16"/>
      <c r="Y34" s="16"/>
      <c r="Z34" s="16"/>
      <c r="AA34" s="16"/>
      <c r="AB34" s="16"/>
    </row>
    <row r="35" spans="1:28">
      <c r="A35">
        <v>35</v>
      </c>
      <c r="B35">
        <v>9</v>
      </c>
      <c r="C35">
        <v>7</v>
      </c>
      <c r="D35">
        <f t="shared" ca="1" si="1"/>
        <v>0.30069804372671616</v>
      </c>
      <c r="E35">
        <f t="shared" ca="1" si="2"/>
        <v>98</v>
      </c>
      <c r="I35" s="14"/>
      <c r="J35" s="14"/>
      <c r="K35" s="13"/>
      <c r="L35" s="14"/>
      <c r="M35" s="14"/>
      <c r="N35" s="14"/>
      <c r="O35" s="14"/>
      <c r="P35" s="14"/>
      <c r="Q35" s="14"/>
    </row>
    <row r="36" spans="1:28">
      <c r="A36">
        <v>36</v>
      </c>
      <c r="B36">
        <v>9</v>
      </c>
      <c r="C36">
        <v>8</v>
      </c>
      <c r="D36">
        <f t="shared" ca="1" si="1"/>
        <v>0.31893685803786731</v>
      </c>
      <c r="E36">
        <f t="shared" ca="1" si="2"/>
        <v>91</v>
      </c>
      <c r="I36" s="14"/>
      <c r="J36" s="14"/>
      <c r="K36" s="13"/>
      <c r="L36" s="14"/>
      <c r="M36" s="14"/>
      <c r="N36" s="14"/>
      <c r="O36" s="14"/>
      <c r="P36" s="14"/>
      <c r="Q36" s="14"/>
    </row>
    <row r="37" spans="1:28">
      <c r="A37">
        <v>37</v>
      </c>
      <c r="B37">
        <v>10</v>
      </c>
      <c r="C37">
        <v>1</v>
      </c>
      <c r="D37">
        <f t="shared" ca="1" si="1"/>
        <v>0.75486281836942037</v>
      </c>
      <c r="E37">
        <f t="shared" ca="1" si="2"/>
        <v>31</v>
      </c>
      <c r="I37" s="14"/>
      <c r="J37" s="14"/>
      <c r="K37" s="13"/>
      <c r="L37" s="14"/>
      <c r="M37" s="14"/>
      <c r="N37" s="14"/>
      <c r="O37" s="14"/>
      <c r="P37" s="14"/>
      <c r="Q37" s="14"/>
    </row>
    <row r="38" spans="1:28">
      <c r="A38">
        <v>38</v>
      </c>
      <c r="B38">
        <v>10</v>
      </c>
      <c r="C38">
        <v>2</v>
      </c>
      <c r="D38">
        <f t="shared" ca="1" si="1"/>
        <v>0.31696494145840859</v>
      </c>
      <c r="E38">
        <f t="shared" ca="1" si="2"/>
        <v>92</v>
      </c>
      <c r="I38" s="14"/>
      <c r="J38" s="14"/>
      <c r="K38" s="13"/>
      <c r="L38" s="14"/>
      <c r="M38" s="14"/>
      <c r="N38" s="14"/>
      <c r="O38" s="14"/>
      <c r="P38" s="14"/>
      <c r="Q38" s="14"/>
    </row>
    <row r="39" spans="1:28">
      <c r="A39">
        <v>39</v>
      </c>
      <c r="B39">
        <v>10</v>
      </c>
      <c r="C39">
        <v>3</v>
      </c>
      <c r="D39">
        <f t="shared" ca="1" si="1"/>
        <v>0.14304700827347094</v>
      </c>
      <c r="E39">
        <f t="shared" ca="1" si="2"/>
        <v>108</v>
      </c>
      <c r="I39" s="14"/>
      <c r="J39" s="14"/>
      <c r="K39" s="13"/>
      <c r="L39" s="14"/>
      <c r="M39" s="14"/>
      <c r="N39" s="14"/>
      <c r="O39" s="14"/>
      <c r="P39" s="14"/>
      <c r="Q39" s="14"/>
    </row>
    <row r="40" spans="1:28">
      <c r="A40">
        <v>40</v>
      </c>
      <c r="B40">
        <v>10</v>
      </c>
      <c r="C40">
        <v>4</v>
      </c>
      <c r="D40">
        <f t="shared" ca="1" si="1"/>
        <v>0.57043261753864805</v>
      </c>
      <c r="E40">
        <f t="shared" ca="1" si="2"/>
        <v>54</v>
      </c>
      <c r="I40" s="14"/>
      <c r="J40" s="14"/>
      <c r="K40" s="13"/>
      <c r="L40" s="14"/>
      <c r="M40" s="14"/>
      <c r="N40" s="14"/>
      <c r="O40" s="14"/>
      <c r="P40" s="14"/>
      <c r="Q40" s="14"/>
    </row>
    <row r="41" spans="1:28">
      <c r="A41">
        <v>41</v>
      </c>
      <c r="B41">
        <v>10</v>
      </c>
      <c r="C41">
        <v>5</v>
      </c>
      <c r="D41">
        <f t="shared" ca="1" si="1"/>
        <v>0.33247610426845053</v>
      </c>
      <c r="E41">
        <f t="shared" ca="1" si="2"/>
        <v>89</v>
      </c>
      <c r="I41" s="14"/>
      <c r="J41" s="14"/>
      <c r="K41" s="13"/>
      <c r="L41" s="14"/>
      <c r="M41" s="14"/>
      <c r="N41" s="14"/>
      <c r="O41" s="14"/>
      <c r="P41" s="14"/>
      <c r="Q41" s="14"/>
    </row>
    <row r="42" spans="1:28">
      <c r="A42">
        <v>42</v>
      </c>
      <c r="B42">
        <v>10</v>
      </c>
      <c r="C42">
        <v>6</v>
      </c>
      <c r="D42">
        <f t="shared" ca="1" si="1"/>
        <v>0.1883612950079927</v>
      </c>
      <c r="E42">
        <f t="shared" ca="1" si="2"/>
        <v>104</v>
      </c>
      <c r="I42" s="14"/>
      <c r="J42" s="14"/>
      <c r="K42" s="13"/>
      <c r="L42" s="14"/>
      <c r="M42" s="14"/>
      <c r="N42" s="14"/>
      <c r="O42" s="14"/>
      <c r="P42" s="14"/>
      <c r="Q42" s="14"/>
    </row>
    <row r="43" spans="1:28">
      <c r="A43">
        <v>43</v>
      </c>
      <c r="B43">
        <v>10</v>
      </c>
      <c r="C43">
        <v>7</v>
      </c>
      <c r="D43">
        <f t="shared" ca="1" si="1"/>
        <v>0.60454364854506282</v>
      </c>
      <c r="E43">
        <f t="shared" ca="1" si="2"/>
        <v>48</v>
      </c>
      <c r="I43" s="14"/>
      <c r="J43" s="14"/>
      <c r="K43" s="13"/>
      <c r="L43" s="14"/>
      <c r="M43" s="14"/>
      <c r="N43" s="14"/>
      <c r="O43" s="14"/>
      <c r="P43" s="14"/>
      <c r="Q43" s="14"/>
    </row>
    <row r="44" spans="1:28">
      <c r="A44">
        <v>44</v>
      </c>
      <c r="B44">
        <v>10</v>
      </c>
      <c r="C44">
        <v>8</v>
      </c>
      <c r="D44">
        <f t="shared" ca="1" si="1"/>
        <v>0.1702463383644881</v>
      </c>
      <c r="E44">
        <f t="shared" ca="1" si="2"/>
        <v>106</v>
      </c>
      <c r="I44" s="14"/>
      <c r="J44" s="14"/>
      <c r="K44" s="13"/>
      <c r="L44" s="14"/>
      <c r="M44" s="14"/>
      <c r="N44" s="14"/>
      <c r="O44" s="14"/>
      <c r="P44" s="14"/>
      <c r="Q44" s="14"/>
    </row>
    <row r="45" spans="1:28">
      <c r="A45">
        <v>45</v>
      </c>
      <c r="B45">
        <v>10</v>
      </c>
      <c r="C45">
        <v>9</v>
      </c>
      <c r="D45">
        <f t="shared" ca="1" si="1"/>
        <v>0.66714229406044478</v>
      </c>
      <c r="E45">
        <f t="shared" ca="1" si="2"/>
        <v>41</v>
      </c>
      <c r="I45" s="14"/>
      <c r="J45" s="14"/>
      <c r="K45" s="13"/>
      <c r="L45" s="14"/>
      <c r="M45" s="14"/>
      <c r="N45" s="14"/>
      <c r="O45" s="14"/>
      <c r="P45" s="14"/>
      <c r="Q45" s="14"/>
    </row>
    <row r="46" spans="1:28">
      <c r="A46">
        <v>46</v>
      </c>
      <c r="B46">
        <v>11</v>
      </c>
      <c r="C46">
        <v>1</v>
      </c>
      <c r="D46">
        <f t="shared" ca="1" si="1"/>
        <v>0.3567674301279542</v>
      </c>
      <c r="E46">
        <f t="shared" ca="1" si="2"/>
        <v>85</v>
      </c>
    </row>
    <row r="47" spans="1:28">
      <c r="A47">
        <v>47</v>
      </c>
      <c r="B47">
        <v>11</v>
      </c>
      <c r="C47">
        <v>2</v>
      </c>
      <c r="D47">
        <f t="shared" ca="1" si="1"/>
        <v>0.54275403403849531</v>
      </c>
      <c r="E47">
        <f t="shared" ca="1" si="2"/>
        <v>60</v>
      </c>
    </row>
    <row r="48" spans="1:28">
      <c r="A48">
        <v>48</v>
      </c>
      <c r="B48">
        <v>11</v>
      </c>
      <c r="C48">
        <v>3</v>
      </c>
      <c r="D48">
        <f t="shared" ca="1" si="1"/>
        <v>0.43012419681916558</v>
      </c>
      <c r="E48">
        <f t="shared" ca="1" si="2"/>
        <v>77</v>
      </c>
    </row>
    <row r="49" spans="1:5">
      <c r="A49">
        <v>49</v>
      </c>
      <c r="B49">
        <v>11</v>
      </c>
      <c r="C49">
        <v>4</v>
      </c>
      <c r="D49">
        <f t="shared" ca="1" si="1"/>
        <v>0.37379177477043468</v>
      </c>
      <c r="E49">
        <f t="shared" ca="1" si="2"/>
        <v>81</v>
      </c>
    </row>
    <row r="50" spans="1:5">
      <c r="A50">
        <v>50</v>
      </c>
      <c r="B50">
        <v>11</v>
      </c>
      <c r="C50">
        <v>5</v>
      </c>
      <c r="D50">
        <f t="shared" ca="1" si="1"/>
        <v>0.82931615935615577</v>
      </c>
      <c r="E50">
        <f t="shared" ca="1" si="2"/>
        <v>17</v>
      </c>
    </row>
    <row r="51" spans="1:5">
      <c r="A51">
        <v>51</v>
      </c>
      <c r="B51">
        <v>11</v>
      </c>
      <c r="C51">
        <v>6</v>
      </c>
      <c r="D51">
        <f t="shared" ca="1" si="1"/>
        <v>0.27804429017901588</v>
      </c>
      <c r="E51">
        <f t="shared" ca="1" si="2"/>
        <v>101</v>
      </c>
    </row>
    <row r="52" spans="1:5">
      <c r="A52">
        <v>52</v>
      </c>
      <c r="B52">
        <v>11</v>
      </c>
      <c r="C52">
        <v>7</v>
      </c>
      <c r="D52">
        <f t="shared" ca="1" si="1"/>
        <v>5.4922550363705192E-2</v>
      </c>
      <c r="E52">
        <f t="shared" ca="1" si="2"/>
        <v>119</v>
      </c>
    </row>
    <row r="53" spans="1:5">
      <c r="A53">
        <v>53</v>
      </c>
      <c r="B53">
        <v>11</v>
      </c>
      <c r="C53">
        <v>8</v>
      </c>
      <c r="D53">
        <f t="shared" ca="1" si="1"/>
        <v>0.89441803607690318</v>
      </c>
      <c r="E53">
        <f t="shared" ca="1" si="2"/>
        <v>10</v>
      </c>
    </row>
    <row r="54" spans="1:5">
      <c r="A54">
        <v>54</v>
      </c>
      <c r="B54">
        <v>11</v>
      </c>
      <c r="C54">
        <v>9</v>
      </c>
      <c r="D54">
        <f t="shared" ca="1" si="1"/>
        <v>0.82656611154781223</v>
      </c>
      <c r="E54">
        <f t="shared" ca="1" si="2"/>
        <v>18</v>
      </c>
    </row>
    <row r="55" spans="1:5">
      <c r="A55">
        <v>55</v>
      </c>
      <c r="B55">
        <v>12</v>
      </c>
      <c r="C55">
        <v>1</v>
      </c>
      <c r="D55">
        <f t="shared" ca="1" si="1"/>
        <v>9.3959772678260167E-2</v>
      </c>
      <c r="E55">
        <f t="shared" ca="1" si="2"/>
        <v>112</v>
      </c>
    </row>
    <row r="56" spans="1:5">
      <c r="A56">
        <v>56</v>
      </c>
      <c r="B56">
        <v>12</v>
      </c>
      <c r="C56">
        <v>2</v>
      </c>
      <c r="D56">
        <f t="shared" ca="1" si="1"/>
        <v>0.99391972866115097</v>
      </c>
      <c r="E56">
        <f t="shared" ca="1" si="2"/>
        <v>2</v>
      </c>
    </row>
    <row r="57" spans="1:5">
      <c r="A57">
        <v>57</v>
      </c>
      <c r="B57">
        <v>12</v>
      </c>
      <c r="C57">
        <v>3</v>
      </c>
      <c r="D57">
        <f t="shared" ca="1" si="1"/>
        <v>0.75081571282205761</v>
      </c>
      <c r="E57">
        <f t="shared" ca="1" si="2"/>
        <v>33</v>
      </c>
    </row>
    <row r="58" spans="1:5">
      <c r="A58">
        <v>58</v>
      </c>
      <c r="B58">
        <v>12</v>
      </c>
      <c r="C58">
        <v>4</v>
      </c>
      <c r="D58">
        <f t="shared" ca="1" si="1"/>
        <v>0.76490595417966922</v>
      </c>
      <c r="E58">
        <f t="shared" ca="1" si="2"/>
        <v>27</v>
      </c>
    </row>
    <row r="59" spans="1:5">
      <c r="A59">
        <v>59</v>
      </c>
      <c r="B59">
        <v>12</v>
      </c>
      <c r="C59">
        <v>5</v>
      </c>
      <c r="D59">
        <f t="shared" ca="1" si="1"/>
        <v>0.26627179814705237</v>
      </c>
      <c r="E59">
        <f t="shared" ca="1" si="2"/>
        <v>102</v>
      </c>
    </row>
    <row r="60" spans="1:5">
      <c r="A60">
        <v>60</v>
      </c>
      <c r="B60">
        <v>12</v>
      </c>
      <c r="C60">
        <v>6</v>
      </c>
      <c r="D60">
        <f t="shared" ca="1" si="1"/>
        <v>0.34046024351129578</v>
      </c>
      <c r="E60">
        <f t="shared" ca="1" si="2"/>
        <v>88</v>
      </c>
    </row>
    <row r="61" spans="1:5">
      <c r="A61">
        <v>61</v>
      </c>
      <c r="B61">
        <v>12</v>
      </c>
      <c r="C61">
        <v>7</v>
      </c>
      <c r="D61">
        <f t="shared" ca="1" si="1"/>
        <v>0.10827484376457197</v>
      </c>
      <c r="E61">
        <f t="shared" ca="1" si="2"/>
        <v>110</v>
      </c>
    </row>
    <row r="62" spans="1:5">
      <c r="A62">
        <v>62</v>
      </c>
      <c r="B62">
        <v>12</v>
      </c>
      <c r="C62">
        <v>8</v>
      </c>
      <c r="D62">
        <f t="shared" ca="1" si="1"/>
        <v>0.80124664613564534</v>
      </c>
      <c r="E62">
        <f t="shared" ca="1" si="2"/>
        <v>22</v>
      </c>
    </row>
    <row r="63" spans="1:5">
      <c r="A63">
        <v>63</v>
      </c>
      <c r="B63">
        <v>12</v>
      </c>
      <c r="C63">
        <v>9</v>
      </c>
      <c r="D63">
        <f t="shared" ca="1" si="1"/>
        <v>0.20014171323909924</v>
      </c>
      <c r="E63">
        <f t="shared" ca="1" si="2"/>
        <v>103</v>
      </c>
    </row>
    <row r="64" spans="1:5">
      <c r="A64">
        <v>64</v>
      </c>
      <c r="B64">
        <v>13</v>
      </c>
      <c r="C64">
        <v>1</v>
      </c>
      <c r="D64">
        <f t="shared" ca="1" si="1"/>
        <v>0.77497498021221922</v>
      </c>
      <c r="E64">
        <f t="shared" ca="1" si="2"/>
        <v>26</v>
      </c>
    </row>
    <row r="65" spans="1:5">
      <c r="A65">
        <v>65</v>
      </c>
      <c r="B65">
        <v>13</v>
      </c>
      <c r="C65">
        <v>2</v>
      </c>
      <c r="D65">
        <f t="shared" ca="1" si="1"/>
        <v>0.61957802167743292</v>
      </c>
      <c r="E65">
        <f t="shared" ca="1" si="2"/>
        <v>47</v>
      </c>
    </row>
    <row r="66" spans="1:5">
      <c r="A66">
        <v>66</v>
      </c>
      <c r="B66">
        <v>13</v>
      </c>
      <c r="C66">
        <v>3</v>
      </c>
      <c r="D66">
        <f t="shared" ref="D66:D126" ca="1" si="46">RAND()</f>
        <v>0.33156739604297658</v>
      </c>
      <c r="E66">
        <f t="shared" ref="E66:E126" ca="1" si="47">RANK(D66,$D$1:$D$126)</f>
        <v>90</v>
      </c>
    </row>
    <row r="67" spans="1:5">
      <c r="A67">
        <v>67</v>
      </c>
      <c r="B67">
        <v>13</v>
      </c>
      <c r="C67">
        <v>4</v>
      </c>
      <c r="D67">
        <f t="shared" ca="1" si="46"/>
        <v>6.8886195906239234E-2</v>
      </c>
      <c r="E67">
        <f t="shared" ca="1" si="47"/>
        <v>115</v>
      </c>
    </row>
    <row r="68" spans="1:5">
      <c r="A68">
        <v>68</v>
      </c>
      <c r="B68">
        <v>13</v>
      </c>
      <c r="C68">
        <v>5</v>
      </c>
      <c r="D68">
        <f t="shared" ca="1" si="46"/>
        <v>0.4656612489926677</v>
      </c>
      <c r="E68">
        <f t="shared" ca="1" si="47"/>
        <v>72</v>
      </c>
    </row>
    <row r="69" spans="1:5">
      <c r="A69">
        <v>69</v>
      </c>
      <c r="B69">
        <v>13</v>
      </c>
      <c r="C69">
        <v>6</v>
      </c>
      <c r="D69">
        <f t="shared" ca="1" si="46"/>
        <v>0.49392331354555408</v>
      </c>
      <c r="E69">
        <f t="shared" ca="1" si="47"/>
        <v>65</v>
      </c>
    </row>
    <row r="70" spans="1:5">
      <c r="A70">
        <v>70</v>
      </c>
      <c r="B70">
        <v>13</v>
      </c>
      <c r="C70">
        <v>7</v>
      </c>
      <c r="D70">
        <f t="shared" ca="1" si="46"/>
        <v>0.74508428903399215</v>
      </c>
      <c r="E70">
        <f t="shared" ca="1" si="47"/>
        <v>34</v>
      </c>
    </row>
    <row r="71" spans="1:5">
      <c r="A71">
        <v>71</v>
      </c>
      <c r="B71">
        <v>13</v>
      </c>
      <c r="C71">
        <v>8</v>
      </c>
      <c r="D71">
        <f t="shared" ca="1" si="46"/>
        <v>0.31342703638300184</v>
      </c>
      <c r="E71">
        <f t="shared" ca="1" si="47"/>
        <v>94</v>
      </c>
    </row>
    <row r="72" spans="1:5">
      <c r="A72">
        <v>72</v>
      </c>
      <c r="B72">
        <v>13</v>
      </c>
      <c r="C72">
        <v>9</v>
      </c>
      <c r="D72">
        <f t="shared" ca="1" si="46"/>
        <v>0.69563973237271104</v>
      </c>
      <c r="E72">
        <f t="shared" ca="1" si="47"/>
        <v>40</v>
      </c>
    </row>
    <row r="73" spans="1:5">
      <c r="A73">
        <v>73</v>
      </c>
      <c r="B73">
        <v>14</v>
      </c>
      <c r="C73">
        <v>1</v>
      </c>
      <c r="D73">
        <f t="shared" ca="1" si="46"/>
        <v>0.53863990161391584</v>
      </c>
      <c r="E73">
        <f t="shared" ca="1" si="47"/>
        <v>61</v>
      </c>
    </row>
    <row r="74" spans="1:5">
      <c r="A74">
        <v>74</v>
      </c>
      <c r="B74">
        <v>14</v>
      </c>
      <c r="C74">
        <v>2</v>
      </c>
      <c r="D74">
        <f t="shared" ca="1" si="46"/>
        <v>7.9032674431800842E-2</v>
      </c>
      <c r="E74">
        <f t="shared" ca="1" si="47"/>
        <v>113</v>
      </c>
    </row>
    <row r="75" spans="1:5">
      <c r="A75">
        <v>75</v>
      </c>
      <c r="B75">
        <v>14</v>
      </c>
      <c r="C75">
        <v>3</v>
      </c>
      <c r="D75">
        <f t="shared" ca="1" si="46"/>
        <v>0.58780742908762429</v>
      </c>
      <c r="E75">
        <f t="shared" ca="1" si="47"/>
        <v>52</v>
      </c>
    </row>
    <row r="76" spans="1:5">
      <c r="A76">
        <v>76</v>
      </c>
      <c r="B76">
        <v>14</v>
      </c>
      <c r="C76">
        <v>4</v>
      </c>
      <c r="D76">
        <f t="shared" ca="1" si="46"/>
        <v>4.1002123637463139E-2</v>
      </c>
      <c r="E76">
        <f t="shared" ca="1" si="47"/>
        <v>122</v>
      </c>
    </row>
    <row r="77" spans="1:5">
      <c r="A77">
        <v>77</v>
      </c>
      <c r="B77">
        <v>14</v>
      </c>
      <c r="C77">
        <v>5</v>
      </c>
      <c r="D77">
        <f t="shared" ca="1" si="46"/>
        <v>0.54886539735906159</v>
      </c>
      <c r="E77">
        <f t="shared" ca="1" si="47"/>
        <v>58</v>
      </c>
    </row>
    <row r="78" spans="1:5">
      <c r="A78">
        <v>78</v>
      </c>
      <c r="B78">
        <v>14</v>
      </c>
      <c r="C78">
        <v>6</v>
      </c>
      <c r="D78">
        <f t="shared" ca="1" si="46"/>
        <v>0.29227430946338728</v>
      </c>
      <c r="E78">
        <f t="shared" ca="1" si="47"/>
        <v>100</v>
      </c>
    </row>
    <row r="79" spans="1:5">
      <c r="A79">
        <v>79</v>
      </c>
      <c r="B79">
        <v>14</v>
      </c>
      <c r="C79">
        <v>7</v>
      </c>
      <c r="D79">
        <f t="shared" ca="1" si="46"/>
        <v>0.75754453499910901</v>
      </c>
      <c r="E79">
        <f t="shared" ca="1" si="47"/>
        <v>29</v>
      </c>
    </row>
    <row r="80" spans="1:5">
      <c r="A80">
        <v>80</v>
      </c>
      <c r="B80">
        <v>14</v>
      </c>
      <c r="C80">
        <v>8</v>
      </c>
      <c r="D80">
        <f t="shared" ca="1" si="46"/>
        <v>0.71277934489168904</v>
      </c>
      <c r="E80">
        <f t="shared" ca="1" si="47"/>
        <v>38</v>
      </c>
    </row>
    <row r="81" spans="1:5">
      <c r="A81">
        <v>81</v>
      </c>
      <c r="B81">
        <v>14</v>
      </c>
      <c r="C81">
        <v>9</v>
      </c>
      <c r="D81">
        <f t="shared" ca="1" si="46"/>
        <v>0.87468553210102584</v>
      </c>
      <c r="E81">
        <f t="shared" ca="1" si="47"/>
        <v>14</v>
      </c>
    </row>
    <row r="82" spans="1:5">
      <c r="A82">
        <v>82</v>
      </c>
      <c r="B82">
        <v>15</v>
      </c>
      <c r="C82">
        <v>1</v>
      </c>
      <c r="D82">
        <f t="shared" ca="1" si="46"/>
        <v>0.78742031677123325</v>
      </c>
      <c r="E82">
        <f t="shared" ca="1" si="47"/>
        <v>24</v>
      </c>
    </row>
    <row r="83" spans="1:5">
      <c r="A83">
        <v>83</v>
      </c>
      <c r="B83">
        <v>15</v>
      </c>
      <c r="C83">
        <v>2</v>
      </c>
      <c r="D83">
        <f t="shared" ca="1" si="46"/>
        <v>0.72106366768147767</v>
      </c>
      <c r="E83">
        <f t="shared" ca="1" si="47"/>
        <v>37</v>
      </c>
    </row>
    <row r="84" spans="1:5">
      <c r="A84">
        <v>84</v>
      </c>
      <c r="B84">
        <v>15</v>
      </c>
      <c r="C84">
        <v>3</v>
      </c>
      <c r="D84">
        <f t="shared" ca="1" si="46"/>
        <v>0.56210610882218814</v>
      </c>
      <c r="E84">
        <f t="shared" ca="1" si="47"/>
        <v>55</v>
      </c>
    </row>
    <row r="85" spans="1:5">
      <c r="A85">
        <v>85</v>
      </c>
      <c r="B85">
        <v>15</v>
      </c>
      <c r="C85">
        <v>4</v>
      </c>
      <c r="D85">
        <f t="shared" ca="1" si="46"/>
        <v>0.94274526474363829</v>
      </c>
      <c r="E85">
        <f t="shared" ca="1" si="47"/>
        <v>7</v>
      </c>
    </row>
    <row r="86" spans="1:5">
      <c r="A86">
        <v>86</v>
      </c>
      <c r="B86">
        <v>15</v>
      </c>
      <c r="C86">
        <v>5</v>
      </c>
      <c r="D86">
        <f t="shared" ca="1" si="46"/>
        <v>5.6078698199485189E-2</v>
      </c>
      <c r="E86">
        <f t="shared" ca="1" si="47"/>
        <v>118</v>
      </c>
    </row>
    <row r="87" spans="1:5">
      <c r="A87">
        <v>87</v>
      </c>
      <c r="B87">
        <v>15</v>
      </c>
      <c r="C87">
        <v>6</v>
      </c>
      <c r="D87">
        <f t="shared" ca="1" si="46"/>
        <v>0.31451206102526985</v>
      </c>
      <c r="E87">
        <f t="shared" ca="1" si="47"/>
        <v>93</v>
      </c>
    </row>
    <row r="88" spans="1:5">
      <c r="A88">
        <v>88</v>
      </c>
      <c r="B88">
        <v>15</v>
      </c>
      <c r="C88">
        <v>7</v>
      </c>
      <c r="D88">
        <f t="shared" ca="1" si="46"/>
        <v>0.97936259047340535</v>
      </c>
      <c r="E88">
        <f t="shared" ca="1" si="47"/>
        <v>3</v>
      </c>
    </row>
    <row r="89" spans="1:5">
      <c r="A89">
        <v>89</v>
      </c>
      <c r="B89">
        <v>15</v>
      </c>
      <c r="C89">
        <v>8</v>
      </c>
      <c r="D89">
        <f t="shared" ca="1" si="46"/>
        <v>0.72796594518504443</v>
      </c>
      <c r="E89">
        <f t="shared" ca="1" si="47"/>
        <v>35</v>
      </c>
    </row>
    <row r="90" spans="1:5">
      <c r="A90">
        <v>90</v>
      </c>
      <c r="B90">
        <v>15</v>
      </c>
      <c r="C90">
        <v>9</v>
      </c>
      <c r="D90">
        <f t="shared" ca="1" si="46"/>
        <v>1.6777402475580239E-2</v>
      </c>
      <c r="E90">
        <f t="shared" ca="1" si="47"/>
        <v>124</v>
      </c>
    </row>
    <row r="91" spans="1:5">
      <c r="A91">
        <v>91</v>
      </c>
      <c r="B91">
        <v>16</v>
      </c>
      <c r="C91">
        <v>1</v>
      </c>
      <c r="D91">
        <f t="shared" ca="1" si="46"/>
        <v>0.85545923238591293</v>
      </c>
      <c r="E91">
        <f t="shared" ca="1" si="47"/>
        <v>16</v>
      </c>
    </row>
    <row r="92" spans="1:5">
      <c r="A92">
        <v>92</v>
      </c>
      <c r="B92">
        <v>16</v>
      </c>
      <c r="C92">
        <v>2</v>
      </c>
      <c r="D92">
        <f t="shared" ca="1" si="46"/>
        <v>0.94762663448149009</v>
      </c>
      <c r="E92">
        <f t="shared" ca="1" si="47"/>
        <v>6</v>
      </c>
    </row>
    <row r="93" spans="1:5">
      <c r="A93">
        <v>93</v>
      </c>
      <c r="B93">
        <v>16</v>
      </c>
      <c r="C93">
        <v>3</v>
      </c>
      <c r="D93">
        <f t="shared" ca="1" si="46"/>
        <v>0.35405650064270833</v>
      </c>
      <c r="E93">
        <f t="shared" ca="1" si="47"/>
        <v>86</v>
      </c>
    </row>
    <row r="94" spans="1:5">
      <c r="A94">
        <v>94</v>
      </c>
      <c r="B94">
        <v>16</v>
      </c>
      <c r="C94">
        <v>4</v>
      </c>
      <c r="D94">
        <f t="shared" ca="1" si="46"/>
        <v>0.47420545460020724</v>
      </c>
      <c r="E94">
        <f t="shared" ca="1" si="47"/>
        <v>68</v>
      </c>
    </row>
    <row r="95" spans="1:5">
      <c r="A95">
        <v>95</v>
      </c>
      <c r="B95">
        <v>16</v>
      </c>
      <c r="C95">
        <v>5</v>
      </c>
      <c r="D95">
        <f t="shared" ca="1" si="46"/>
        <v>0.11857196803731052</v>
      </c>
      <c r="E95">
        <f t="shared" ca="1" si="47"/>
        <v>109</v>
      </c>
    </row>
    <row r="96" spans="1:5">
      <c r="A96">
        <v>96</v>
      </c>
      <c r="B96">
        <v>16</v>
      </c>
      <c r="C96">
        <v>6</v>
      </c>
      <c r="D96">
        <f t="shared" ca="1" si="46"/>
        <v>0.89985973966140897</v>
      </c>
      <c r="E96">
        <f t="shared" ca="1" si="47"/>
        <v>9</v>
      </c>
    </row>
    <row r="97" spans="1:5">
      <c r="A97">
        <v>97</v>
      </c>
      <c r="B97">
        <v>16</v>
      </c>
      <c r="C97">
        <v>7</v>
      </c>
      <c r="D97">
        <f t="shared" ca="1" si="46"/>
        <v>0.44762421176844303</v>
      </c>
      <c r="E97">
        <f t="shared" ca="1" si="47"/>
        <v>75</v>
      </c>
    </row>
    <row r="98" spans="1:5">
      <c r="A98">
        <v>98</v>
      </c>
      <c r="B98">
        <v>16</v>
      </c>
      <c r="C98">
        <v>8</v>
      </c>
      <c r="D98">
        <f t="shared" ca="1" si="46"/>
        <v>0.47456276749281567</v>
      </c>
      <c r="E98">
        <f t="shared" ca="1" si="47"/>
        <v>67</v>
      </c>
    </row>
    <row r="99" spans="1:5">
      <c r="A99">
        <v>99</v>
      </c>
      <c r="B99">
        <v>16</v>
      </c>
      <c r="C99">
        <v>9</v>
      </c>
      <c r="D99">
        <f t="shared" ca="1" si="46"/>
        <v>0.10394164920053584</v>
      </c>
      <c r="E99">
        <f t="shared" ca="1" si="47"/>
        <v>111</v>
      </c>
    </row>
    <row r="100" spans="1:5">
      <c r="A100">
        <v>100</v>
      </c>
      <c r="B100">
        <v>17</v>
      </c>
      <c r="C100">
        <v>1</v>
      </c>
      <c r="D100">
        <f t="shared" ca="1" si="46"/>
        <v>0.3972344541711843</v>
      </c>
      <c r="E100">
        <f t="shared" ca="1" si="47"/>
        <v>80</v>
      </c>
    </row>
    <row r="101" spans="1:5">
      <c r="A101">
        <v>101</v>
      </c>
      <c r="B101">
        <v>17</v>
      </c>
      <c r="C101">
        <v>2</v>
      </c>
      <c r="D101">
        <f t="shared" ca="1" si="46"/>
        <v>0.7512992470409785</v>
      </c>
      <c r="E101">
        <f t="shared" ca="1" si="47"/>
        <v>32</v>
      </c>
    </row>
    <row r="102" spans="1:5">
      <c r="A102">
        <v>102</v>
      </c>
      <c r="B102">
        <v>17</v>
      </c>
      <c r="C102">
        <v>3</v>
      </c>
      <c r="D102">
        <f t="shared" ca="1" si="46"/>
        <v>0.7567502416306553</v>
      </c>
      <c r="E102">
        <f t="shared" ca="1" si="47"/>
        <v>30</v>
      </c>
    </row>
    <row r="103" spans="1:5">
      <c r="A103">
        <v>103</v>
      </c>
      <c r="B103">
        <v>17</v>
      </c>
      <c r="C103">
        <v>4</v>
      </c>
      <c r="D103">
        <f t="shared" ca="1" si="46"/>
        <v>0.47742545447303386</v>
      </c>
      <c r="E103">
        <f t="shared" ca="1" si="47"/>
        <v>66</v>
      </c>
    </row>
    <row r="104" spans="1:5">
      <c r="A104">
        <v>104</v>
      </c>
      <c r="B104">
        <v>17</v>
      </c>
      <c r="C104">
        <v>5</v>
      </c>
      <c r="D104">
        <f t="shared" ca="1" si="46"/>
        <v>0.45895850268511307</v>
      </c>
      <c r="E104">
        <f t="shared" ca="1" si="47"/>
        <v>74</v>
      </c>
    </row>
    <row r="105" spans="1:5">
      <c r="A105">
        <v>105</v>
      </c>
      <c r="B105">
        <v>17</v>
      </c>
      <c r="C105">
        <v>6</v>
      </c>
      <c r="D105">
        <f t="shared" ca="1" si="46"/>
        <v>0.69936239442614934</v>
      </c>
      <c r="E105">
        <f t="shared" ca="1" si="47"/>
        <v>39</v>
      </c>
    </row>
    <row r="106" spans="1:5">
      <c r="A106">
        <v>106</v>
      </c>
      <c r="B106">
        <v>17</v>
      </c>
      <c r="C106">
        <v>7</v>
      </c>
      <c r="D106">
        <f t="shared" ca="1" si="46"/>
        <v>0.87931256776548583</v>
      </c>
      <c r="E106">
        <f t="shared" ca="1" si="47"/>
        <v>12</v>
      </c>
    </row>
    <row r="107" spans="1:5">
      <c r="A107">
        <v>107</v>
      </c>
      <c r="B107">
        <v>17</v>
      </c>
      <c r="C107">
        <v>8</v>
      </c>
      <c r="D107">
        <f t="shared" ca="1" si="46"/>
        <v>0.87571825316728469</v>
      </c>
      <c r="E107">
        <f t="shared" ca="1" si="47"/>
        <v>13</v>
      </c>
    </row>
    <row r="108" spans="1:5">
      <c r="A108">
        <v>108</v>
      </c>
      <c r="B108">
        <v>17</v>
      </c>
      <c r="C108">
        <v>9</v>
      </c>
      <c r="D108">
        <f t="shared" ca="1" si="46"/>
        <v>0.63762223198039081</v>
      </c>
      <c r="E108">
        <f t="shared" ca="1" si="47"/>
        <v>45</v>
      </c>
    </row>
    <row r="109" spans="1:5">
      <c r="A109">
        <v>109</v>
      </c>
      <c r="B109">
        <v>18</v>
      </c>
      <c r="C109">
        <v>1</v>
      </c>
      <c r="D109">
        <f t="shared" ca="1" si="46"/>
        <v>1.0632821799409164E-2</v>
      </c>
      <c r="E109">
        <f t="shared" ca="1" si="47"/>
        <v>125</v>
      </c>
    </row>
    <row r="110" spans="1:5">
      <c r="A110">
        <v>110</v>
      </c>
      <c r="B110">
        <v>18</v>
      </c>
      <c r="C110">
        <v>2</v>
      </c>
      <c r="D110">
        <f t="shared" ca="1" si="46"/>
        <v>0.35763212118625098</v>
      </c>
      <c r="E110">
        <f t="shared" ca="1" si="47"/>
        <v>84</v>
      </c>
    </row>
    <row r="111" spans="1:5">
      <c r="A111">
        <v>111</v>
      </c>
      <c r="B111">
        <v>18</v>
      </c>
      <c r="C111">
        <v>3</v>
      </c>
      <c r="D111">
        <f t="shared" ca="1" si="46"/>
        <v>0.58906079358570462</v>
      </c>
      <c r="E111">
        <f t="shared" ca="1" si="47"/>
        <v>51</v>
      </c>
    </row>
    <row r="112" spans="1:5">
      <c r="A112">
        <v>112</v>
      </c>
      <c r="B112">
        <v>18</v>
      </c>
      <c r="C112">
        <v>4</v>
      </c>
      <c r="D112">
        <f t="shared" ca="1" si="46"/>
        <v>0.37085337914730832</v>
      </c>
      <c r="E112">
        <f t="shared" ca="1" si="47"/>
        <v>82</v>
      </c>
    </row>
    <row r="113" spans="1:5">
      <c r="A113">
        <v>113</v>
      </c>
      <c r="B113">
        <v>18</v>
      </c>
      <c r="C113">
        <v>5</v>
      </c>
      <c r="D113">
        <f t="shared" ca="1" si="46"/>
        <v>0.66024336024938668</v>
      </c>
      <c r="E113">
        <f t="shared" ca="1" si="47"/>
        <v>42</v>
      </c>
    </row>
    <row r="114" spans="1:5">
      <c r="A114">
        <v>114</v>
      </c>
      <c r="B114">
        <v>18</v>
      </c>
      <c r="C114">
        <v>6</v>
      </c>
      <c r="D114">
        <f t="shared" ca="1" si="46"/>
        <v>0.54335978429195508</v>
      </c>
      <c r="E114">
        <f t="shared" ca="1" si="47"/>
        <v>59</v>
      </c>
    </row>
    <row r="115" spans="1:5">
      <c r="A115">
        <v>115</v>
      </c>
      <c r="B115">
        <v>18</v>
      </c>
      <c r="C115">
        <v>7</v>
      </c>
      <c r="D115">
        <f t="shared" ca="1" si="46"/>
        <v>1.0573836728283492E-2</v>
      </c>
      <c r="E115">
        <f t="shared" ca="1" si="47"/>
        <v>126</v>
      </c>
    </row>
    <row r="116" spans="1:5">
      <c r="A116">
        <v>116</v>
      </c>
      <c r="B116">
        <v>18</v>
      </c>
      <c r="C116">
        <v>8</v>
      </c>
      <c r="D116">
        <f t="shared" ca="1" si="46"/>
        <v>0.31269750869851376</v>
      </c>
      <c r="E116">
        <f t="shared" ca="1" si="47"/>
        <v>95</v>
      </c>
    </row>
    <row r="117" spans="1:5">
      <c r="A117">
        <v>117</v>
      </c>
      <c r="B117">
        <v>18</v>
      </c>
      <c r="C117">
        <v>9</v>
      </c>
      <c r="D117">
        <f t="shared" ca="1" si="46"/>
        <v>0.30992246445164362</v>
      </c>
      <c r="E117">
        <f t="shared" ca="1" si="47"/>
        <v>96</v>
      </c>
    </row>
    <row r="118" spans="1:5">
      <c r="A118">
        <v>118</v>
      </c>
      <c r="B118">
        <v>19</v>
      </c>
      <c r="C118">
        <v>1</v>
      </c>
      <c r="D118">
        <f t="shared" ca="1" si="46"/>
        <v>0.80742849727390986</v>
      </c>
      <c r="E118">
        <f t="shared" ca="1" si="47"/>
        <v>20</v>
      </c>
    </row>
    <row r="119" spans="1:5">
      <c r="A119">
        <v>119</v>
      </c>
      <c r="B119">
        <v>19</v>
      </c>
      <c r="C119">
        <v>2</v>
      </c>
      <c r="D119">
        <f t="shared" ca="1" si="46"/>
        <v>0.804440302171475</v>
      </c>
      <c r="E119">
        <f t="shared" ca="1" si="47"/>
        <v>21</v>
      </c>
    </row>
    <row r="120" spans="1:5">
      <c r="A120">
        <v>120</v>
      </c>
      <c r="B120">
        <v>19</v>
      </c>
      <c r="C120">
        <v>3</v>
      </c>
      <c r="D120">
        <f t="shared" ca="1" si="46"/>
        <v>0.52956558510926954</v>
      </c>
      <c r="E120">
        <f t="shared" ca="1" si="47"/>
        <v>62</v>
      </c>
    </row>
    <row r="121" spans="1:5">
      <c r="A121">
        <v>121</v>
      </c>
      <c r="B121">
        <v>19</v>
      </c>
      <c r="C121">
        <v>4</v>
      </c>
      <c r="D121">
        <f t="shared" ca="1" si="46"/>
        <v>5.7831937730621341E-2</v>
      </c>
      <c r="E121">
        <f t="shared" ca="1" si="47"/>
        <v>117</v>
      </c>
    </row>
    <row r="122" spans="1:5">
      <c r="A122">
        <v>122</v>
      </c>
      <c r="B122">
        <v>19</v>
      </c>
      <c r="C122">
        <v>5</v>
      </c>
      <c r="D122">
        <f t="shared" ca="1" si="46"/>
        <v>0.95912687180596845</v>
      </c>
      <c r="E122">
        <f t="shared" ca="1" si="47"/>
        <v>4</v>
      </c>
    </row>
    <row r="123" spans="1:5">
      <c r="A123">
        <v>123</v>
      </c>
      <c r="B123">
        <v>19</v>
      </c>
      <c r="C123">
        <v>6</v>
      </c>
      <c r="D123">
        <f t="shared" ca="1" si="46"/>
        <v>0.47098229077009002</v>
      </c>
      <c r="E123">
        <f t="shared" ca="1" si="47"/>
        <v>70</v>
      </c>
    </row>
    <row r="124" spans="1:5">
      <c r="A124">
        <v>124</v>
      </c>
      <c r="B124">
        <v>19</v>
      </c>
      <c r="C124">
        <v>7</v>
      </c>
      <c r="D124">
        <f t="shared" ca="1" si="46"/>
        <v>0.40695079258557865</v>
      </c>
      <c r="E124">
        <f t="shared" ca="1" si="47"/>
        <v>79</v>
      </c>
    </row>
    <row r="125" spans="1:5">
      <c r="A125">
        <v>125</v>
      </c>
      <c r="B125">
        <v>19</v>
      </c>
      <c r="C125">
        <v>8</v>
      </c>
      <c r="D125">
        <f t="shared" ca="1" si="46"/>
        <v>4.8873056935735626E-2</v>
      </c>
      <c r="E125">
        <f t="shared" ca="1" si="47"/>
        <v>121</v>
      </c>
    </row>
    <row r="126" spans="1:5">
      <c r="A126">
        <v>126</v>
      </c>
      <c r="B126">
        <v>19</v>
      </c>
      <c r="C126">
        <v>9</v>
      </c>
      <c r="D126">
        <f t="shared" ca="1" si="46"/>
        <v>0.46386532693049376</v>
      </c>
      <c r="E126">
        <f t="shared" ca="1" si="47"/>
        <v>73</v>
      </c>
    </row>
  </sheetData>
  <mergeCells count="8">
    <mergeCell ref="P34:Q45"/>
    <mergeCell ref="R34:U34"/>
    <mergeCell ref="V34:AB34"/>
    <mergeCell ref="I34:I45"/>
    <mergeCell ref="J34:J45"/>
    <mergeCell ref="L34:L45"/>
    <mergeCell ref="M34:M45"/>
    <mergeCell ref="N34:O4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C000"/>
  </sheetPr>
  <dimension ref="C1:R40"/>
  <sheetViews>
    <sheetView topLeftCell="A25" zoomScale="85" zoomScaleNormal="85" workbookViewId="0">
      <selection activeCell="P18" sqref="P18"/>
    </sheetView>
  </sheetViews>
  <sheetFormatPr defaultRowHeight="12"/>
  <cols>
    <col min="3" max="3" width="3.7109375" customWidth="1"/>
    <col min="4" max="4" width="2.7109375" customWidth="1"/>
    <col min="5" max="5" width="14.28515625" customWidth="1"/>
    <col min="6" max="6" width="9.5703125" customWidth="1"/>
    <col min="7" max="7" width="13.5703125" customWidth="1"/>
    <col min="8" max="8" width="3.85546875" customWidth="1"/>
    <col min="9" max="9" width="2.5703125" customWidth="1"/>
    <col min="10" max="10" width="14.28515625" customWidth="1"/>
    <col min="11" max="11" width="18.28515625" customWidth="1"/>
  </cols>
  <sheetData>
    <row r="1" spans="3:18" ht="26.25" customHeight="1">
      <c r="D1" s="7"/>
      <c r="E1" s="7"/>
      <c r="F1" s="18" t="s">
        <v>3</v>
      </c>
      <c r="G1" s="18"/>
      <c r="H1" s="18"/>
      <c r="I1" s="18"/>
      <c r="J1" s="18"/>
      <c r="K1" s="7"/>
      <c r="L1" s="9"/>
      <c r="N1" s="10"/>
      <c r="O1" s="10"/>
      <c r="P1" s="10"/>
      <c r="Q1" s="10"/>
      <c r="R1" s="10"/>
    </row>
    <row r="2" spans="3:18" ht="12.75" customHeight="1">
      <c r="N2" s="10"/>
      <c r="O2" s="10"/>
      <c r="P2" s="10"/>
      <c r="Q2" s="10"/>
      <c r="R2" s="10"/>
    </row>
    <row r="3" spans="3:18" ht="12.75" customHeight="1"/>
    <row r="4" spans="3:18" ht="40.5" customHeight="1">
      <c r="C4">
        <v>1</v>
      </c>
      <c r="D4" t="s">
        <v>1</v>
      </c>
      <c r="E4" s="8" t="str">
        <f ca="1">VLOOKUP(C4,d!$X$1:$AB$32,3)</f>
        <v>－15＋4</v>
      </c>
      <c r="H4">
        <v>2</v>
      </c>
      <c r="I4" t="s">
        <v>1</v>
      </c>
      <c r="J4" s="8" t="str">
        <f ca="1">VLOOKUP(H4,d!$X$1:$AB$32,3)</f>
        <v>－15＋(－1)</v>
      </c>
    </row>
    <row r="5" spans="3:18" ht="40.5" customHeight="1">
      <c r="C5">
        <v>3</v>
      </c>
      <c r="D5" t="s">
        <v>1</v>
      </c>
      <c r="E5" s="8" t="str">
        <f ca="1">VLOOKUP(C5,d!$X$1:$AB$32,3)</f>
        <v>－10－1</v>
      </c>
      <c r="H5">
        <v>4</v>
      </c>
      <c r="I5" t="s">
        <v>1</v>
      </c>
      <c r="J5" s="8" t="str">
        <f ca="1">VLOOKUP(H5,d!$X$1:$AB$32,3)</f>
        <v>－8＋1</v>
      </c>
    </row>
    <row r="6" spans="3:18" ht="40.5" customHeight="1">
      <c r="C6">
        <v>5</v>
      </c>
      <c r="D6" t="s">
        <v>1</v>
      </c>
      <c r="E6" s="8" t="str">
        <f ca="1">VLOOKUP(C6,d!$X$1:$AB$32,3)</f>
        <v>－12－(－4)</v>
      </c>
      <c r="H6">
        <v>6</v>
      </c>
      <c r="I6" t="s">
        <v>1</v>
      </c>
      <c r="J6" s="8" t="str">
        <f ca="1">VLOOKUP(H6,d!$X$1:$AB$32,3)</f>
        <v>－12－(－8)</v>
      </c>
    </row>
    <row r="7" spans="3:18" ht="40.5" customHeight="1">
      <c r="C7">
        <v>7</v>
      </c>
      <c r="D7" t="s">
        <v>1</v>
      </c>
      <c r="E7" s="8" t="str">
        <f ca="1">VLOOKUP(C7,d!$X$1:$AB$32,3)</f>
        <v>6－16</v>
      </c>
      <c r="H7">
        <v>8</v>
      </c>
      <c r="I7" t="s">
        <v>1</v>
      </c>
      <c r="J7" s="8" t="str">
        <f ca="1">VLOOKUP(H7,d!$X$1:$AB$32,3)</f>
        <v>3＋(－17)</v>
      </c>
    </row>
    <row r="8" spans="3:18" ht="40.5" customHeight="1">
      <c r="C8">
        <v>9</v>
      </c>
      <c r="D8" t="s">
        <v>1</v>
      </c>
      <c r="E8" s="8" t="str">
        <f ca="1">VLOOKUP(C8,d!$X$1:$AB$32,3)</f>
        <v>－3－(－1)</v>
      </c>
      <c r="H8">
        <v>10</v>
      </c>
      <c r="I8" t="s">
        <v>1</v>
      </c>
      <c r="J8" s="8" t="str">
        <f ca="1">VLOOKUP(H8,d!$X$1:$AB$32,3)</f>
        <v>－6＋3</v>
      </c>
    </row>
    <row r="9" spans="3:18" ht="40.5" customHeight="1">
      <c r="C9">
        <v>11</v>
      </c>
      <c r="D9" t="s">
        <v>1</v>
      </c>
      <c r="E9" s="8" t="str">
        <f ca="1">VLOOKUP(C9,d!$X$1:$AB$32,3)</f>
        <v>－8－(－2)</v>
      </c>
      <c r="H9">
        <v>12</v>
      </c>
      <c r="I9" t="s">
        <v>1</v>
      </c>
      <c r="J9" s="8" t="str">
        <f ca="1">VLOOKUP(H9,d!$X$1:$AB$32,3)</f>
        <v>－6＋(－7)</v>
      </c>
    </row>
    <row r="10" spans="3:18" ht="40.5" customHeight="1">
      <c r="C10">
        <v>13</v>
      </c>
      <c r="D10" t="s">
        <v>1</v>
      </c>
      <c r="E10" s="8" t="str">
        <f ca="1">VLOOKUP(C10,d!$X$1:$AB$32,3)</f>
        <v>－19－(－2)</v>
      </c>
      <c r="H10">
        <v>14</v>
      </c>
      <c r="I10" t="s">
        <v>1</v>
      </c>
      <c r="J10" s="8" t="str">
        <f ca="1">VLOOKUP(H10,d!$X$1:$AB$32,3)</f>
        <v>－19－(－5)</v>
      </c>
    </row>
    <row r="11" spans="3:18" ht="40.5" customHeight="1">
      <c r="C11">
        <v>15</v>
      </c>
      <c r="D11" t="s">
        <v>1</v>
      </c>
      <c r="E11" s="8" t="str">
        <f ca="1">VLOOKUP(C11,d!$X$1:$AB$32,3)</f>
        <v>－19＋1</v>
      </c>
      <c r="H11">
        <v>16</v>
      </c>
      <c r="I11" t="s">
        <v>1</v>
      </c>
      <c r="J11" s="8" t="str">
        <f ca="1">VLOOKUP(H11,d!$X$1:$AB$32,3)</f>
        <v>－16－(－1)</v>
      </c>
    </row>
    <row r="12" spans="3:18" ht="17.25" customHeight="1">
      <c r="E12" s="8"/>
      <c r="J12" s="8"/>
    </row>
    <row r="13" spans="3:18" ht="40.5" customHeight="1">
      <c r="C13">
        <v>17</v>
      </c>
      <c r="D13" t="s">
        <v>1</v>
      </c>
      <c r="E13" s="8" t="str">
        <f ca="1">VLOOKUP(C13,d!$X$1:$AB$32,3)</f>
        <v>－11＋9</v>
      </c>
      <c r="H13">
        <v>18</v>
      </c>
      <c r="I13" t="s">
        <v>1</v>
      </c>
      <c r="J13" s="8" t="str">
        <f ca="1">VLOOKUP(H13,d!$X$1:$AB$32,3)</f>
        <v>－16－(－2)</v>
      </c>
    </row>
    <row r="14" spans="3:18" ht="40.5" customHeight="1">
      <c r="C14">
        <v>19</v>
      </c>
      <c r="D14" t="s">
        <v>1</v>
      </c>
      <c r="E14" s="8" t="str">
        <f ca="1">VLOOKUP(C14,d!$X$1:$AB$32,3)</f>
        <v>4－9</v>
      </c>
      <c r="H14">
        <v>20</v>
      </c>
      <c r="I14" t="s">
        <v>1</v>
      </c>
      <c r="J14" s="8" t="str">
        <f ca="1">VLOOKUP(H14,d!$X$1:$AB$32,3)</f>
        <v>－12＋2</v>
      </c>
    </row>
    <row r="15" spans="3:18" ht="40.5" customHeight="1">
      <c r="C15">
        <v>21</v>
      </c>
      <c r="D15" t="s">
        <v>1</v>
      </c>
      <c r="E15" s="8" t="str">
        <f ca="1">VLOOKUP(C15,d!$X$1:$AB$32,3)</f>
        <v>5＋(－11)</v>
      </c>
      <c r="H15">
        <v>22</v>
      </c>
      <c r="I15" t="s">
        <v>1</v>
      </c>
      <c r="J15" s="8" t="str">
        <f ca="1">VLOOKUP(H15,d!$X$1:$AB$32,3)</f>
        <v>－2－17</v>
      </c>
    </row>
    <row r="16" spans="3:18" ht="40.5" customHeight="1">
      <c r="C16">
        <v>23</v>
      </c>
      <c r="D16" t="s">
        <v>1</v>
      </c>
      <c r="E16" s="8" t="str">
        <f ca="1">VLOOKUP(C16,d!$X$1:$AB$32,3)</f>
        <v>－17＋8</v>
      </c>
      <c r="H16">
        <v>24</v>
      </c>
      <c r="I16" t="s">
        <v>1</v>
      </c>
      <c r="J16" s="8" t="str">
        <f ca="1">VLOOKUP(H16,d!$X$1:$AB$32,3)</f>
        <v>1－13</v>
      </c>
    </row>
    <row r="17" spans="3:12" ht="40.5" customHeight="1">
      <c r="C17">
        <v>25</v>
      </c>
      <c r="D17" t="s">
        <v>0</v>
      </c>
      <c r="E17" s="8" t="str">
        <f ca="1">VLOOKUP(C17,d!$X$1:$AB$32,3)</f>
        <v>－7－14</v>
      </c>
      <c r="H17">
        <v>26</v>
      </c>
      <c r="I17" t="s">
        <v>0</v>
      </c>
      <c r="J17" s="8" t="str">
        <f ca="1">VLOOKUP(H17,d!$X$1:$AB$32,3)</f>
        <v>4－6</v>
      </c>
    </row>
    <row r="18" spans="3:12" ht="40.5" customHeight="1">
      <c r="C18">
        <v>27</v>
      </c>
      <c r="D18" t="s">
        <v>0</v>
      </c>
      <c r="E18" s="8" t="str">
        <f ca="1">VLOOKUP(C18,d!$X$1:$AB$32,3)</f>
        <v>－11＋(－8)</v>
      </c>
      <c r="H18">
        <v>28</v>
      </c>
      <c r="I18" t="s">
        <v>0</v>
      </c>
      <c r="J18" s="8" t="str">
        <f ca="1">VLOOKUP(H18,d!$X$1:$AB$32,3)</f>
        <v>9＋(－14)</v>
      </c>
    </row>
    <row r="19" spans="3:12" ht="40.5" customHeight="1">
      <c r="C19">
        <v>29</v>
      </c>
      <c r="D19" t="s">
        <v>0</v>
      </c>
      <c r="E19" s="8" t="str">
        <f ca="1">VLOOKUP(C19,d!$X$1:$AB$32,3)</f>
        <v>－17＋(－7)</v>
      </c>
      <c r="H19">
        <v>30</v>
      </c>
      <c r="I19" t="s">
        <v>0</v>
      </c>
      <c r="J19" s="8" t="str">
        <f ca="1">VLOOKUP(H19,d!$X$1:$AB$32,3)</f>
        <v>－8－7</v>
      </c>
    </row>
    <row r="20" spans="3:12" ht="40.5" customHeight="1">
      <c r="C20">
        <v>31</v>
      </c>
      <c r="D20" t="s">
        <v>0</v>
      </c>
      <c r="E20" s="8" t="str">
        <f ca="1">VLOOKUP(C20,d!$X$1:$AB$32,3)</f>
        <v>1＋(－4)</v>
      </c>
      <c r="H20">
        <v>32</v>
      </c>
      <c r="I20" t="s">
        <v>0</v>
      </c>
      <c r="J20" s="8" t="str">
        <f ca="1">VLOOKUP(H20,d!$X$1:$AB$32,3)</f>
        <v>－15＋7</v>
      </c>
    </row>
    <row r="21" spans="3:12" ht="26.25" customHeight="1">
      <c r="C21" s="17" t="s">
        <v>13</v>
      </c>
      <c r="D21" s="17"/>
      <c r="E21" s="17"/>
      <c r="F21" s="17"/>
      <c r="G21" s="17"/>
      <c r="H21" s="17"/>
      <c r="I21" s="17"/>
      <c r="J21" s="17"/>
      <c r="K21" s="17"/>
      <c r="L21" s="6"/>
    </row>
    <row r="22" spans="3:12" ht="33" customHeight="1"/>
    <row r="23" spans="3:12" ht="12.75" customHeight="1"/>
    <row r="24" spans="3:12" ht="37.5" customHeight="1">
      <c r="C24">
        <v>1</v>
      </c>
      <c r="D24" t="s">
        <v>1</v>
      </c>
      <c r="E24" s="1" t="str">
        <f ca="1">VLOOKUP(C24,d!$X$1:$AB$32,4)</f>
        <v>－15＋4＝</v>
      </c>
      <c r="F24" s="4">
        <f ca="1">VLOOKUP(C24,d!$X$1:$AB$32,5)</f>
        <v>-11</v>
      </c>
      <c r="H24">
        <v>2</v>
      </c>
      <c r="I24" t="s">
        <v>1</v>
      </c>
      <c r="J24" s="1" t="str">
        <f ca="1">VLOOKUP(H24,d!$X$1:$AB$32,4)</f>
        <v>－15＋(－1)＝</v>
      </c>
      <c r="K24" s="4">
        <f ca="1">VLOOKUP(H24,d!$X$1:$AB$32,5)</f>
        <v>-16</v>
      </c>
    </row>
    <row r="25" spans="3:12" ht="37.5" customHeight="1">
      <c r="C25">
        <v>3</v>
      </c>
      <c r="D25" t="s">
        <v>1</v>
      </c>
      <c r="E25" s="1" t="str">
        <f ca="1">VLOOKUP(C25,d!$X$1:$AB$32,4)</f>
        <v>－10－1＝</v>
      </c>
      <c r="F25" s="4">
        <f ca="1">VLOOKUP(C25,d!$X$1:$AB$32,5)</f>
        <v>-11</v>
      </c>
      <c r="H25">
        <v>4</v>
      </c>
      <c r="I25" t="s">
        <v>1</v>
      </c>
      <c r="J25" s="1" t="str">
        <f ca="1">VLOOKUP(H25,d!$X$1:$AB$32,4)</f>
        <v>－8＋1＝</v>
      </c>
      <c r="K25" s="4">
        <f ca="1">VLOOKUP(H25,d!$X$1:$AB$32,5)</f>
        <v>-7</v>
      </c>
    </row>
    <row r="26" spans="3:12" ht="37.5" customHeight="1">
      <c r="C26">
        <v>5</v>
      </c>
      <c r="D26" t="s">
        <v>1</v>
      </c>
      <c r="E26" s="1" t="str">
        <f ca="1">VLOOKUP(C26,d!$X$1:$AB$32,4)</f>
        <v>－12－(－4)＝</v>
      </c>
      <c r="F26" s="4">
        <f ca="1">VLOOKUP(C26,d!$X$1:$AB$32,5)</f>
        <v>-8</v>
      </c>
      <c r="H26">
        <v>6</v>
      </c>
      <c r="I26" t="s">
        <v>1</v>
      </c>
      <c r="J26" s="1" t="str">
        <f ca="1">VLOOKUP(H26,d!$X$1:$AB$32,4)</f>
        <v>－12－(－8)＝</v>
      </c>
      <c r="K26" s="4">
        <f ca="1">VLOOKUP(H26,d!$X$1:$AB$32,5)</f>
        <v>-4</v>
      </c>
    </row>
    <row r="27" spans="3:12" ht="37.5" customHeight="1">
      <c r="C27">
        <v>7</v>
      </c>
      <c r="D27" t="s">
        <v>1</v>
      </c>
      <c r="E27" s="1" t="str">
        <f ca="1">VLOOKUP(C27,d!$X$1:$AB$32,4)</f>
        <v>6－16＝</v>
      </c>
      <c r="F27" s="4">
        <f ca="1">VLOOKUP(C27,d!$X$1:$AB$32,5)</f>
        <v>-10</v>
      </c>
      <c r="H27">
        <v>8</v>
      </c>
      <c r="I27" t="s">
        <v>1</v>
      </c>
      <c r="J27" s="1" t="str">
        <f ca="1">VLOOKUP(H27,d!$X$1:$AB$32,4)</f>
        <v>3＋(－17)＝</v>
      </c>
      <c r="K27" s="4">
        <f ca="1">VLOOKUP(H27,d!$X$1:$AB$32,5)</f>
        <v>-14</v>
      </c>
    </row>
    <row r="28" spans="3:12" ht="37.5" customHeight="1">
      <c r="C28">
        <v>9</v>
      </c>
      <c r="D28" t="s">
        <v>1</v>
      </c>
      <c r="E28" s="1" t="str">
        <f ca="1">VLOOKUP(C28,d!$X$1:$AB$32,4)</f>
        <v>－3－(－1)＝</v>
      </c>
      <c r="F28" s="4">
        <f ca="1">VLOOKUP(C28,d!$X$1:$AB$32,5)</f>
        <v>-2</v>
      </c>
      <c r="H28">
        <v>10</v>
      </c>
      <c r="I28" t="s">
        <v>1</v>
      </c>
      <c r="J28" s="1" t="str">
        <f ca="1">VLOOKUP(H28,d!$X$1:$AB$32,4)</f>
        <v>－6＋3＝</v>
      </c>
      <c r="K28" s="4">
        <f ca="1">VLOOKUP(H28,d!$X$1:$AB$32,5)</f>
        <v>-3</v>
      </c>
    </row>
    <row r="29" spans="3:12" ht="37.5" customHeight="1">
      <c r="C29">
        <v>11</v>
      </c>
      <c r="D29" t="s">
        <v>1</v>
      </c>
      <c r="E29" s="1" t="str">
        <f ca="1">VLOOKUP(C29,d!$X$1:$AB$32,4)</f>
        <v>－8－(－2)＝</v>
      </c>
      <c r="F29" s="4">
        <f ca="1">VLOOKUP(C29,d!$X$1:$AB$32,5)</f>
        <v>-6</v>
      </c>
      <c r="H29">
        <v>12</v>
      </c>
      <c r="I29" t="s">
        <v>1</v>
      </c>
      <c r="J29" s="1" t="str">
        <f ca="1">VLOOKUP(H29,d!$X$1:$AB$32,4)</f>
        <v>－6＋(－7)＝</v>
      </c>
      <c r="K29" s="4">
        <f ca="1">VLOOKUP(H29,d!$X$1:$AB$32,5)</f>
        <v>-13</v>
      </c>
    </row>
    <row r="30" spans="3:12" ht="37.5" customHeight="1">
      <c r="C30">
        <v>13</v>
      </c>
      <c r="D30" t="s">
        <v>1</v>
      </c>
      <c r="E30" s="1" t="str">
        <f ca="1">VLOOKUP(C30,d!$X$1:$AB$32,4)</f>
        <v>－19－(－2)＝</v>
      </c>
      <c r="F30" s="4">
        <f ca="1">VLOOKUP(C30,d!$X$1:$AB$32,5)</f>
        <v>-17</v>
      </c>
      <c r="H30">
        <v>14</v>
      </c>
      <c r="I30" t="s">
        <v>1</v>
      </c>
      <c r="J30" s="1" t="str">
        <f ca="1">VLOOKUP(H30,d!$X$1:$AB$32,4)</f>
        <v>－19－(－5)＝</v>
      </c>
      <c r="K30" s="4">
        <f ca="1">VLOOKUP(H30,d!$X$1:$AB$32,5)</f>
        <v>-14</v>
      </c>
    </row>
    <row r="31" spans="3:12" ht="37.5" customHeight="1">
      <c r="C31">
        <v>15</v>
      </c>
      <c r="D31" t="s">
        <v>1</v>
      </c>
      <c r="E31" s="1" t="str">
        <f ca="1">VLOOKUP(C31,d!$X$1:$AB$32,4)</f>
        <v>－19＋1＝</v>
      </c>
      <c r="F31" s="4">
        <f ca="1">VLOOKUP(C31,d!$X$1:$AB$32,5)</f>
        <v>-18</v>
      </c>
      <c r="H31">
        <v>16</v>
      </c>
      <c r="I31" t="s">
        <v>1</v>
      </c>
      <c r="J31" s="1" t="str">
        <f ca="1">VLOOKUP(H31,d!$X$1:$AB$32,4)</f>
        <v>－16－(－1)＝</v>
      </c>
      <c r="K31" s="4">
        <f ca="1">VLOOKUP(H31,d!$X$1:$AB$32,5)</f>
        <v>-15</v>
      </c>
    </row>
    <row r="32" spans="3:12" ht="37.5" customHeight="1">
      <c r="E32" s="1"/>
      <c r="F32" s="5"/>
      <c r="J32" s="1"/>
      <c r="K32" s="5"/>
    </row>
    <row r="33" spans="3:11" ht="37.5" customHeight="1">
      <c r="C33">
        <v>17</v>
      </c>
      <c r="D33" t="s">
        <v>1</v>
      </c>
      <c r="E33" s="1" t="str">
        <f ca="1">VLOOKUP(C33,d!$X$1:$AB$32,4)</f>
        <v>－11＋9＝</v>
      </c>
      <c r="F33" s="4">
        <f ca="1">VLOOKUP(C33,d!$X$1:$AB$32,5)</f>
        <v>-2</v>
      </c>
      <c r="H33">
        <v>18</v>
      </c>
      <c r="I33" t="s">
        <v>1</v>
      </c>
      <c r="J33" s="1" t="str">
        <f ca="1">VLOOKUP(H33,d!$X$1:$AB$32,4)</f>
        <v>－16－(－2)＝</v>
      </c>
      <c r="K33" s="4">
        <f ca="1">VLOOKUP(H33,d!$X$1:$AB$32,5)</f>
        <v>-14</v>
      </c>
    </row>
    <row r="34" spans="3:11" ht="37.5" customHeight="1">
      <c r="C34">
        <v>19</v>
      </c>
      <c r="D34" t="s">
        <v>1</v>
      </c>
      <c r="E34" s="1" t="str">
        <f ca="1">VLOOKUP(C34,d!$X$1:$AB$32,4)</f>
        <v>4－9＝</v>
      </c>
      <c r="F34" s="4">
        <f ca="1">VLOOKUP(C34,d!$X$1:$AB$32,5)</f>
        <v>-5</v>
      </c>
      <c r="H34">
        <v>20</v>
      </c>
      <c r="I34" t="s">
        <v>1</v>
      </c>
      <c r="J34" s="1" t="str">
        <f ca="1">VLOOKUP(H34,d!$X$1:$AB$32,4)</f>
        <v>－12＋2＝</v>
      </c>
      <c r="K34" s="4">
        <f ca="1">VLOOKUP(H34,d!$X$1:$AB$32,5)</f>
        <v>-10</v>
      </c>
    </row>
    <row r="35" spans="3:11" ht="37.5" customHeight="1">
      <c r="C35">
        <v>21</v>
      </c>
      <c r="D35" t="s">
        <v>1</v>
      </c>
      <c r="E35" s="1" t="str">
        <f ca="1">VLOOKUP(C35,d!$X$1:$AB$32,4)</f>
        <v>5＋(－11)＝</v>
      </c>
      <c r="F35" s="4">
        <f ca="1">VLOOKUP(C35,d!$X$1:$AB$32,5)</f>
        <v>-6</v>
      </c>
      <c r="H35">
        <v>22</v>
      </c>
      <c r="I35" t="s">
        <v>1</v>
      </c>
      <c r="J35" s="1" t="str">
        <f ca="1">VLOOKUP(H35,d!$X$1:$AB$32,4)</f>
        <v>－2－17＝</v>
      </c>
      <c r="K35" s="4">
        <f ca="1">VLOOKUP(H35,d!$X$1:$AB$32,5)</f>
        <v>-19</v>
      </c>
    </row>
    <row r="36" spans="3:11" ht="37.5" customHeight="1">
      <c r="C36">
        <v>23</v>
      </c>
      <c r="D36" t="s">
        <v>1</v>
      </c>
      <c r="E36" s="1" t="str">
        <f ca="1">VLOOKUP(C36,d!$X$1:$AB$32,4)</f>
        <v>－17＋8＝</v>
      </c>
      <c r="F36" s="4">
        <f ca="1">VLOOKUP(C36,d!$X$1:$AB$32,5)</f>
        <v>-9</v>
      </c>
      <c r="H36">
        <v>24</v>
      </c>
      <c r="I36" t="s">
        <v>1</v>
      </c>
      <c r="J36" s="1" t="str">
        <f ca="1">VLOOKUP(H36,d!$X$1:$AB$32,4)</f>
        <v>1－13＝</v>
      </c>
      <c r="K36" s="4">
        <f ca="1">VLOOKUP(H36,d!$X$1:$AB$32,5)</f>
        <v>-12</v>
      </c>
    </row>
    <row r="37" spans="3:11" ht="37.5" customHeight="1">
      <c r="C37">
        <v>25</v>
      </c>
      <c r="D37" t="s">
        <v>0</v>
      </c>
      <c r="E37" s="1" t="str">
        <f ca="1">VLOOKUP(C37,d!$X$1:$AB$32,4)</f>
        <v>－7－14＝</v>
      </c>
      <c r="F37" s="4">
        <f ca="1">VLOOKUP(C37,d!$X$1:$AB$32,5)</f>
        <v>-21</v>
      </c>
      <c r="H37">
        <v>26</v>
      </c>
      <c r="I37" t="s">
        <v>0</v>
      </c>
      <c r="J37" s="1" t="str">
        <f ca="1">VLOOKUP(H37,d!$X$1:$AB$32,4)</f>
        <v>4－6＝</v>
      </c>
      <c r="K37" s="4">
        <f ca="1">VLOOKUP(H37,d!$X$1:$AB$32,5)</f>
        <v>-2</v>
      </c>
    </row>
    <row r="38" spans="3:11" ht="37.5" customHeight="1">
      <c r="C38">
        <v>27</v>
      </c>
      <c r="D38" t="s">
        <v>0</v>
      </c>
      <c r="E38" s="1" t="str">
        <f ca="1">VLOOKUP(C38,d!$X$1:$AB$32,4)</f>
        <v>－11＋(－8)＝</v>
      </c>
      <c r="F38" s="4">
        <f ca="1">VLOOKUP(C38,d!$X$1:$AB$32,5)</f>
        <v>-19</v>
      </c>
      <c r="H38">
        <v>28</v>
      </c>
      <c r="I38" t="s">
        <v>0</v>
      </c>
      <c r="J38" s="1" t="str">
        <f ca="1">VLOOKUP(H38,d!$X$1:$AB$32,4)</f>
        <v>9＋(－14)＝</v>
      </c>
      <c r="K38" s="4">
        <f ca="1">VLOOKUP(H38,d!$X$1:$AB$32,5)</f>
        <v>-5</v>
      </c>
    </row>
    <row r="39" spans="3:11" ht="37.5" customHeight="1">
      <c r="C39">
        <v>29</v>
      </c>
      <c r="D39" t="s">
        <v>0</v>
      </c>
      <c r="E39" s="1" t="str">
        <f ca="1">VLOOKUP(C39,d!$X$1:$AB$32,4)</f>
        <v>－17＋(－7)＝</v>
      </c>
      <c r="F39" s="4">
        <f ca="1">VLOOKUP(C39,d!$X$1:$AB$32,5)</f>
        <v>-24</v>
      </c>
      <c r="H39">
        <v>30</v>
      </c>
      <c r="I39" t="s">
        <v>0</v>
      </c>
      <c r="J39" s="1" t="str">
        <f ca="1">VLOOKUP(H39,d!$X$1:$AB$32,4)</f>
        <v>－8－7＝</v>
      </c>
      <c r="K39" s="4">
        <f ca="1">VLOOKUP(H39,d!$X$1:$AB$32,5)</f>
        <v>-15</v>
      </c>
    </row>
    <row r="40" spans="3:11" ht="37.5" customHeight="1">
      <c r="C40">
        <v>31</v>
      </c>
      <c r="D40" t="s">
        <v>0</v>
      </c>
      <c r="E40" s="1" t="str">
        <f ca="1">VLOOKUP(C40,d!$X$1:$AB$32,4)</f>
        <v>1＋(－4)＝</v>
      </c>
      <c r="F40" s="4">
        <f ca="1">VLOOKUP(C40,d!$X$1:$AB$32,5)</f>
        <v>-3</v>
      </c>
      <c r="H40">
        <v>32</v>
      </c>
      <c r="I40" t="s">
        <v>0</v>
      </c>
      <c r="J40" s="1" t="str">
        <f ca="1">VLOOKUP(H40,d!$X$1:$AB$32,4)</f>
        <v>－15＋7＝</v>
      </c>
      <c r="K40" s="4">
        <f ca="1">VLOOKUP(H40,d!$X$1:$AB$32,5)</f>
        <v>-8</v>
      </c>
    </row>
  </sheetData>
  <mergeCells count="2">
    <mergeCell ref="C21:K21"/>
    <mergeCell ref="F1:J1"/>
  </mergeCells>
  <phoneticPr fontId="1"/>
  <pageMargins left="0.43307086614173229" right="0.19" top="0.39370078740157483" bottom="0.4" header="0.31496062992125984" footer="0.31496062992125984"/>
  <pageSetup paperSize="13" orientation="portrait" horizontalDpi="4294967293" verticalDpi="0" r:id="rId1"/>
  <rowBreaks count="1" manualBreakCount="1">
    <brk id="20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C1:R40"/>
  <sheetViews>
    <sheetView tabSelected="1" zoomScale="85" zoomScaleNormal="85" workbookViewId="0">
      <selection activeCell="L21" sqref="L21"/>
    </sheetView>
  </sheetViews>
  <sheetFormatPr defaultRowHeight="12"/>
  <cols>
    <col min="3" max="3" width="3.7109375" customWidth="1"/>
    <col min="4" max="4" width="2.7109375" customWidth="1"/>
    <col min="5" max="5" width="18.140625" bestFit="1" customWidth="1"/>
    <col min="6" max="6" width="9.5703125" customWidth="1"/>
    <col min="7" max="7" width="9.7109375" customWidth="1"/>
    <col min="8" max="8" width="3.85546875" customWidth="1"/>
    <col min="9" max="9" width="2.5703125" customWidth="1"/>
    <col min="10" max="10" width="16" customWidth="1"/>
    <col min="11" max="11" width="17.28515625" customWidth="1"/>
  </cols>
  <sheetData>
    <row r="1" spans="3:18" ht="26.25" customHeight="1">
      <c r="D1" s="11"/>
      <c r="E1" s="11"/>
      <c r="F1" s="18" t="s">
        <v>2</v>
      </c>
      <c r="G1" s="18"/>
      <c r="H1" s="18"/>
      <c r="I1" s="18"/>
      <c r="J1" s="18"/>
      <c r="K1" s="11"/>
      <c r="L1" s="9"/>
      <c r="N1" s="10"/>
      <c r="O1" s="10"/>
      <c r="P1" s="10"/>
      <c r="Q1" s="10"/>
      <c r="R1" s="10"/>
    </row>
    <row r="2" spans="3:18" ht="12.75" customHeight="1">
      <c r="N2" s="10"/>
      <c r="O2" s="10"/>
      <c r="P2" s="10"/>
      <c r="Q2" s="10"/>
      <c r="R2" s="10"/>
    </row>
    <row r="3" spans="3:18" ht="12.75" customHeight="1"/>
    <row r="4" spans="3:18" ht="40.5" customHeight="1">
      <c r="C4">
        <v>1</v>
      </c>
      <c r="D4" t="s">
        <v>1</v>
      </c>
      <c r="E4" s="8" t="str">
        <f ca="1">VLOOKUP(C4,d!$R$1:$U$32,2)</f>
        <v>4－6</v>
      </c>
      <c r="H4">
        <v>2</v>
      </c>
      <c r="I4" t="s">
        <v>1</v>
      </c>
      <c r="J4" s="8" t="str">
        <f ca="1">VLOOKUP(H4,d!$R$1:$U$32,2)</f>
        <v>4－9</v>
      </c>
    </row>
    <row r="5" spans="3:18" ht="40.5" customHeight="1">
      <c r="C5">
        <v>3</v>
      </c>
      <c r="D5" t="s">
        <v>1</v>
      </c>
      <c r="E5" s="8" t="str">
        <f ca="1">VLOOKUP(C5,d!$R$1:$U$32,2)</f>
        <v>1－13</v>
      </c>
      <c r="H5">
        <v>4</v>
      </c>
      <c r="I5" t="s">
        <v>1</v>
      </c>
      <c r="J5" s="8" t="str">
        <f ca="1">VLOOKUP(H5,d!$R$1:$U$32,2)</f>
        <v>6－16</v>
      </c>
    </row>
    <row r="6" spans="3:18" ht="40.5" customHeight="1">
      <c r="C6">
        <v>5</v>
      </c>
      <c r="D6" t="s">
        <v>1</v>
      </c>
      <c r="E6" s="8" t="str">
        <f ca="1">VLOOKUP(C6,d!$R$1:$U$32,2)</f>
        <v>－8－7</v>
      </c>
      <c r="H6">
        <v>6</v>
      </c>
      <c r="I6" t="s">
        <v>1</v>
      </c>
      <c r="J6" s="8" t="str">
        <f ca="1">VLOOKUP(H6,d!$R$1:$U$32,2)</f>
        <v>－10－1</v>
      </c>
    </row>
    <row r="7" spans="3:18" ht="40.5" customHeight="1">
      <c r="C7">
        <v>7</v>
      </c>
      <c r="D7" t="s">
        <v>1</v>
      </c>
      <c r="E7" s="8" t="str">
        <f ca="1">VLOOKUP(C7,d!$R$1:$U$32,2)</f>
        <v>－7－14</v>
      </c>
      <c r="H7">
        <v>8</v>
      </c>
      <c r="I7" t="s">
        <v>1</v>
      </c>
      <c r="J7" s="8" t="str">
        <f ca="1">VLOOKUP(H7,d!$R$1:$U$32,2)</f>
        <v>－2－17</v>
      </c>
    </row>
    <row r="8" spans="3:18" ht="40.5" customHeight="1">
      <c r="C8">
        <v>9</v>
      </c>
      <c r="D8" t="s">
        <v>1</v>
      </c>
      <c r="E8" s="8" t="str">
        <f ca="1">VLOOKUP(C8,d!$R$1:$U$32,2)</f>
        <v>1＋(－4)</v>
      </c>
      <c r="H8">
        <v>10</v>
      </c>
      <c r="I8" t="s">
        <v>1</v>
      </c>
      <c r="J8" s="8" t="str">
        <f ca="1">VLOOKUP(H8,d!$R$1:$U$32,2)</f>
        <v>5＋(－11)</v>
      </c>
    </row>
    <row r="9" spans="3:18" ht="40.5" customHeight="1">
      <c r="C9">
        <v>11</v>
      </c>
      <c r="D9" t="s">
        <v>1</v>
      </c>
      <c r="E9" s="8" t="str">
        <f ca="1">VLOOKUP(C9,d!$R$1:$U$32,2)</f>
        <v>9＋(－14)</v>
      </c>
      <c r="H9">
        <v>12</v>
      </c>
      <c r="I9" t="s">
        <v>1</v>
      </c>
      <c r="J9" s="8" t="str">
        <f ca="1">VLOOKUP(H9,d!$R$1:$U$32,2)</f>
        <v>3＋(－17)</v>
      </c>
    </row>
    <row r="10" spans="3:18" ht="40.5" customHeight="1">
      <c r="C10">
        <v>13</v>
      </c>
      <c r="D10" t="s">
        <v>1</v>
      </c>
      <c r="E10" s="8" t="str">
        <f ca="1">VLOOKUP(C10,d!$R$1:$U$32,2)</f>
        <v>－6＋(－7)</v>
      </c>
      <c r="H10">
        <v>14</v>
      </c>
      <c r="I10" t="s">
        <v>1</v>
      </c>
      <c r="J10" s="8" t="str">
        <f ca="1">VLOOKUP(H10,d!$R$1:$U$32,2)</f>
        <v>－11＋(－8)</v>
      </c>
    </row>
    <row r="11" spans="3:18" ht="40.5" customHeight="1">
      <c r="C11">
        <v>15</v>
      </c>
      <c r="D11" t="s">
        <v>1</v>
      </c>
      <c r="E11" s="8" t="str">
        <f ca="1">VLOOKUP(C11,d!$R$1:$U$32,2)</f>
        <v>－15＋(－1)</v>
      </c>
      <c r="H11">
        <v>16</v>
      </c>
      <c r="I11" t="s">
        <v>1</v>
      </c>
      <c r="J11" s="8" t="str">
        <f ca="1">VLOOKUP(H11,d!$R$1:$U$32,2)</f>
        <v>－17＋(－7)</v>
      </c>
    </row>
    <row r="12" spans="3:18" ht="17.25" customHeight="1">
      <c r="E12" s="8"/>
      <c r="J12" s="8"/>
    </row>
    <row r="13" spans="3:18" ht="40.5" customHeight="1">
      <c r="C13">
        <v>17</v>
      </c>
      <c r="D13" t="s">
        <v>1</v>
      </c>
      <c r="E13" s="8" t="str">
        <f ca="1">VLOOKUP(C13,d!$R$1:$U$32,2)</f>
        <v>－6＋3</v>
      </c>
      <c r="H13">
        <v>18</v>
      </c>
      <c r="I13" t="s">
        <v>1</v>
      </c>
      <c r="J13" s="8" t="str">
        <f ca="1">VLOOKUP(H13,d!$R$1:$U$32,2)</f>
        <v>－11＋9</v>
      </c>
    </row>
    <row r="14" spans="3:18" ht="40.5" customHeight="1">
      <c r="C14">
        <v>19</v>
      </c>
      <c r="D14" t="s">
        <v>1</v>
      </c>
      <c r="E14" s="8" t="str">
        <f ca="1">VLOOKUP(C14,d!$R$1:$U$32,2)</f>
        <v>－15＋4</v>
      </c>
      <c r="H14">
        <v>20</v>
      </c>
      <c r="I14" t="s">
        <v>1</v>
      </c>
      <c r="J14" s="8" t="str">
        <f ca="1">VLOOKUP(H14,d!$R$1:$U$32,2)</f>
        <v>－17＋8</v>
      </c>
    </row>
    <row r="15" spans="3:18" ht="40.5" customHeight="1">
      <c r="C15">
        <v>21</v>
      </c>
      <c r="D15" t="s">
        <v>1</v>
      </c>
      <c r="E15" s="8" t="str">
        <f ca="1">VLOOKUP(C15,d!$R$1:$U$32,2)</f>
        <v>－8＋1</v>
      </c>
      <c r="H15">
        <v>22</v>
      </c>
      <c r="I15" t="s">
        <v>1</v>
      </c>
      <c r="J15" s="8" t="str">
        <f ca="1">VLOOKUP(H15,d!$R$1:$U$32,2)</f>
        <v>－12＋2</v>
      </c>
    </row>
    <row r="16" spans="3:18" ht="40.5" customHeight="1">
      <c r="C16">
        <v>23</v>
      </c>
      <c r="D16" t="s">
        <v>1</v>
      </c>
      <c r="E16" s="8" t="str">
        <f ca="1">VLOOKUP(C16,d!$R$1:$U$32,2)</f>
        <v>－15＋7</v>
      </c>
      <c r="H16">
        <v>24</v>
      </c>
      <c r="I16" t="s">
        <v>1</v>
      </c>
      <c r="J16" s="8" t="str">
        <f ca="1">VLOOKUP(H16,d!$R$1:$U$32,2)</f>
        <v>－19＋1</v>
      </c>
    </row>
    <row r="17" spans="3:12" ht="40.5" customHeight="1">
      <c r="C17">
        <v>25</v>
      </c>
      <c r="D17" t="s">
        <v>0</v>
      </c>
      <c r="E17" s="8" t="str">
        <f ca="1">VLOOKUP(C17,d!$R$1:$U$32,2)</f>
        <v>－8－(－2)</v>
      </c>
      <c r="H17">
        <v>26</v>
      </c>
      <c r="I17" t="s">
        <v>0</v>
      </c>
      <c r="J17" s="8" t="str">
        <f ca="1">VLOOKUP(H17,d!$R$1:$U$32,2)</f>
        <v>－12－(－4)</v>
      </c>
    </row>
    <row r="18" spans="3:12" ht="40.5" customHeight="1">
      <c r="C18">
        <v>27</v>
      </c>
      <c r="D18" t="s">
        <v>0</v>
      </c>
      <c r="E18" s="8" t="str">
        <f ca="1">VLOOKUP(C18,d!$R$1:$U$32,2)</f>
        <v>－16－(－1)</v>
      </c>
      <c r="H18">
        <v>28</v>
      </c>
      <c r="I18" t="s">
        <v>0</v>
      </c>
      <c r="J18" s="8" t="str">
        <f ca="1">VLOOKUP(H18,d!$R$1:$U$32,2)</f>
        <v>－19－(－2)</v>
      </c>
    </row>
    <row r="19" spans="3:12" ht="40.5" customHeight="1">
      <c r="C19">
        <v>29</v>
      </c>
      <c r="D19" t="s">
        <v>0</v>
      </c>
      <c r="E19" s="8" t="str">
        <f ca="1">VLOOKUP(C19,d!$R$1:$U$32,2)</f>
        <v>－3－(－1)</v>
      </c>
      <c r="H19">
        <v>30</v>
      </c>
      <c r="I19" t="s">
        <v>0</v>
      </c>
      <c r="J19" s="8" t="str">
        <f ca="1">VLOOKUP(H19,d!$R$1:$U$32,2)</f>
        <v>－12－(－8)</v>
      </c>
    </row>
    <row r="20" spans="3:12" ht="40.5" customHeight="1">
      <c r="C20">
        <v>31</v>
      </c>
      <c r="D20" t="s">
        <v>0</v>
      </c>
      <c r="E20" s="8" t="str">
        <f ca="1">VLOOKUP(C20,d!$R$1:$U$32,2)</f>
        <v>－16－(－2)</v>
      </c>
      <c r="H20">
        <v>32</v>
      </c>
      <c r="I20" t="s">
        <v>0</v>
      </c>
      <c r="J20" s="8" t="str">
        <f ca="1">VLOOKUP(H20,d!$R$1:$U$32,2)</f>
        <v>－19－(－5)</v>
      </c>
    </row>
    <row r="21" spans="3:12" ht="26.25" customHeight="1">
      <c r="C21" s="17" t="s">
        <v>12</v>
      </c>
      <c r="D21" s="17"/>
      <c r="E21" s="17"/>
      <c r="F21" s="17"/>
      <c r="G21" s="17"/>
      <c r="H21" s="17"/>
      <c r="I21" s="17"/>
      <c r="J21" s="17"/>
      <c r="K21" s="17"/>
      <c r="L21" s="6"/>
    </row>
    <row r="22" spans="3:12" ht="33" customHeight="1"/>
    <row r="23" spans="3:12" ht="12.75" customHeight="1"/>
    <row r="24" spans="3:12" ht="37.5" customHeight="1">
      <c r="C24">
        <v>1</v>
      </c>
      <c r="D24" t="s">
        <v>1</v>
      </c>
      <c r="E24" s="1" t="str">
        <f ca="1">VLOOKUP(C24,d!$R$1:$U$32,3)</f>
        <v>4－6＝</v>
      </c>
      <c r="F24" s="4">
        <f ca="1">VLOOKUP(C24,d!$R$1:$U$32,4)</f>
        <v>-2</v>
      </c>
      <c r="H24">
        <v>2</v>
      </c>
      <c r="I24" t="s">
        <v>1</v>
      </c>
      <c r="J24" s="1" t="str">
        <f ca="1">VLOOKUP(H24,d!$X$1:$AB$32,4)</f>
        <v>－15＋(－1)＝</v>
      </c>
      <c r="K24" s="4">
        <f ca="1">VLOOKUP(H24,d!$R$1:$U$32,4)</f>
        <v>-5</v>
      </c>
    </row>
    <row r="25" spans="3:12" ht="37.5" customHeight="1">
      <c r="C25">
        <v>3</v>
      </c>
      <c r="D25" t="s">
        <v>1</v>
      </c>
      <c r="E25" s="1" t="str">
        <f ca="1">VLOOKUP(C25,d!$R$1:$U$32,3)</f>
        <v>1－13＝</v>
      </c>
      <c r="F25" s="4">
        <f ca="1">VLOOKUP(C25,d!$R$1:$U$32,4)</f>
        <v>-12</v>
      </c>
      <c r="H25">
        <v>4</v>
      </c>
      <c r="I25" t="s">
        <v>1</v>
      </c>
      <c r="J25" s="1" t="str">
        <f ca="1">VLOOKUP(H25,d!$X$1:$AB$32,4)</f>
        <v>－8＋1＝</v>
      </c>
      <c r="K25" s="4">
        <f ca="1">VLOOKUP(H25,d!$R$1:$U$32,4)</f>
        <v>-10</v>
      </c>
    </row>
    <row r="26" spans="3:12" ht="37.5" customHeight="1">
      <c r="C26">
        <v>5</v>
      </c>
      <c r="D26" t="s">
        <v>1</v>
      </c>
      <c r="E26" s="1" t="str">
        <f ca="1">VLOOKUP(C26,d!$R$1:$U$32,3)</f>
        <v>－8－7＝</v>
      </c>
      <c r="F26" s="4">
        <f ca="1">VLOOKUP(C26,d!$R$1:$U$32,4)</f>
        <v>-15</v>
      </c>
      <c r="H26">
        <v>6</v>
      </c>
      <c r="I26" t="s">
        <v>1</v>
      </c>
      <c r="J26" s="1" t="str">
        <f ca="1">VLOOKUP(H26,d!$X$1:$AB$32,4)</f>
        <v>－12－(－8)＝</v>
      </c>
      <c r="K26" s="4">
        <f ca="1">VLOOKUP(H26,d!$R$1:$U$32,4)</f>
        <v>-11</v>
      </c>
    </row>
    <row r="27" spans="3:12" ht="37.5" customHeight="1">
      <c r="C27">
        <v>7</v>
      </c>
      <c r="D27" t="s">
        <v>1</v>
      </c>
      <c r="E27" s="1" t="str">
        <f ca="1">VLOOKUP(C27,d!$R$1:$U$32,3)</f>
        <v>－7－14＝</v>
      </c>
      <c r="F27" s="4">
        <f ca="1">VLOOKUP(C27,d!$R$1:$U$32,4)</f>
        <v>-21</v>
      </c>
      <c r="H27">
        <v>8</v>
      </c>
      <c r="I27" t="s">
        <v>1</v>
      </c>
      <c r="J27" s="1" t="str">
        <f ca="1">VLOOKUP(H27,d!$X$1:$AB$32,4)</f>
        <v>3＋(－17)＝</v>
      </c>
      <c r="K27" s="4">
        <f ca="1">VLOOKUP(H27,d!$R$1:$U$32,4)</f>
        <v>-19</v>
      </c>
    </row>
    <row r="28" spans="3:12" ht="37.5" customHeight="1">
      <c r="C28">
        <v>9</v>
      </c>
      <c r="D28" t="s">
        <v>1</v>
      </c>
      <c r="E28" s="1" t="str">
        <f ca="1">VLOOKUP(C28,d!$R$1:$U$32,3)</f>
        <v>1＋(－4)＝</v>
      </c>
      <c r="F28" s="4">
        <f ca="1">VLOOKUP(C28,d!$R$1:$U$32,4)</f>
        <v>-3</v>
      </c>
      <c r="H28">
        <v>10</v>
      </c>
      <c r="I28" t="s">
        <v>1</v>
      </c>
      <c r="J28" s="1" t="str">
        <f ca="1">VLOOKUP(H28,d!$X$1:$AB$32,4)</f>
        <v>－6＋3＝</v>
      </c>
      <c r="K28" s="4">
        <f ca="1">VLOOKUP(H28,d!$R$1:$U$32,4)</f>
        <v>-6</v>
      </c>
    </row>
    <row r="29" spans="3:12" ht="37.5" customHeight="1">
      <c r="C29">
        <v>11</v>
      </c>
      <c r="D29" t="s">
        <v>1</v>
      </c>
      <c r="E29" s="1" t="str">
        <f ca="1">VLOOKUP(C29,d!$R$1:$U$32,3)</f>
        <v>9＋(－14)＝</v>
      </c>
      <c r="F29" s="4">
        <f ca="1">VLOOKUP(C29,d!$R$1:$U$32,4)</f>
        <v>-5</v>
      </c>
      <c r="H29">
        <v>12</v>
      </c>
      <c r="I29" t="s">
        <v>1</v>
      </c>
      <c r="J29" s="1" t="str">
        <f ca="1">VLOOKUP(H29,d!$X$1:$AB$32,4)</f>
        <v>－6＋(－7)＝</v>
      </c>
      <c r="K29" s="4">
        <f ca="1">VLOOKUP(H29,d!$R$1:$U$32,4)</f>
        <v>-14</v>
      </c>
    </row>
    <row r="30" spans="3:12" ht="37.5" customHeight="1">
      <c r="C30">
        <v>13</v>
      </c>
      <c r="D30" t="s">
        <v>1</v>
      </c>
      <c r="E30" s="1" t="str">
        <f ca="1">VLOOKUP(C30,d!$R$1:$U$32,3)</f>
        <v>－6＋(－7)＝</v>
      </c>
      <c r="F30" s="4">
        <f ca="1">VLOOKUP(C30,d!$R$1:$U$32,4)</f>
        <v>-13</v>
      </c>
      <c r="H30">
        <v>14</v>
      </c>
      <c r="I30" t="s">
        <v>1</v>
      </c>
      <c r="J30" s="1" t="str">
        <f ca="1">VLOOKUP(H30,d!$X$1:$AB$32,4)</f>
        <v>－19－(－5)＝</v>
      </c>
      <c r="K30" s="4">
        <f ca="1">VLOOKUP(H30,d!$R$1:$U$32,4)</f>
        <v>-19</v>
      </c>
    </row>
    <row r="31" spans="3:12" ht="37.5" customHeight="1">
      <c r="C31">
        <v>15</v>
      </c>
      <c r="D31" t="s">
        <v>1</v>
      </c>
      <c r="E31" s="1" t="str">
        <f ca="1">VLOOKUP(C31,d!$R$1:$U$32,3)</f>
        <v>－15＋(－1)＝</v>
      </c>
      <c r="F31" s="4">
        <f ca="1">VLOOKUP(C31,d!$R$1:$U$32,4)</f>
        <v>-16</v>
      </c>
      <c r="H31">
        <v>16</v>
      </c>
      <c r="I31" t="s">
        <v>1</v>
      </c>
      <c r="J31" s="1" t="str">
        <f ca="1">VLOOKUP(H31,d!$X$1:$AB$32,4)</f>
        <v>－16－(－1)＝</v>
      </c>
      <c r="K31" s="4">
        <f ca="1">VLOOKUP(H31,d!$R$1:$U$32,4)</f>
        <v>-24</v>
      </c>
    </row>
    <row r="32" spans="3:12" ht="37.5" customHeight="1">
      <c r="E32" s="1"/>
      <c r="F32" s="5"/>
      <c r="J32" s="1"/>
      <c r="K32" s="5"/>
    </row>
    <row r="33" spans="3:11" ht="37.5" customHeight="1">
      <c r="C33">
        <v>17</v>
      </c>
      <c r="D33" t="s">
        <v>1</v>
      </c>
      <c r="E33" s="1" t="str">
        <f ca="1">VLOOKUP(C33,d!$R$1:$U$32,3)</f>
        <v>－6＋3＝</v>
      </c>
      <c r="F33" s="4">
        <f ca="1">VLOOKUP(C33,d!$R$1:$U$32,4)</f>
        <v>-3</v>
      </c>
      <c r="H33">
        <v>18</v>
      </c>
      <c r="I33" t="s">
        <v>1</v>
      </c>
      <c r="J33" s="1" t="str">
        <f ca="1">VLOOKUP(H33,d!$R$1:$U$32,3)</f>
        <v>－11＋9＝</v>
      </c>
      <c r="K33" s="4">
        <f ca="1">VLOOKUP(H33,d!$R$1:$U$32,4)</f>
        <v>-2</v>
      </c>
    </row>
    <row r="34" spans="3:11" ht="37.5" customHeight="1">
      <c r="C34">
        <v>19</v>
      </c>
      <c r="D34" t="s">
        <v>1</v>
      </c>
      <c r="E34" s="1" t="str">
        <f ca="1">VLOOKUP(C34,d!$R$1:$U$32,3)</f>
        <v>－15＋4＝</v>
      </c>
      <c r="F34" s="4">
        <f ca="1">VLOOKUP(C34,d!$R$1:$U$32,4)</f>
        <v>-11</v>
      </c>
      <c r="H34">
        <v>20</v>
      </c>
      <c r="I34" t="s">
        <v>1</v>
      </c>
      <c r="J34" s="1" t="str">
        <f ca="1">VLOOKUP(H34,d!$R$1:$U$32,3)</f>
        <v>－17＋8＝</v>
      </c>
      <c r="K34" s="4">
        <f ca="1">VLOOKUP(H34,d!$R$1:$U$32,4)</f>
        <v>-9</v>
      </c>
    </row>
    <row r="35" spans="3:11" ht="37.5" customHeight="1">
      <c r="C35">
        <v>21</v>
      </c>
      <c r="D35" t="s">
        <v>1</v>
      </c>
      <c r="E35" s="1" t="str">
        <f ca="1">VLOOKUP(C35,d!$R$1:$U$32,3)</f>
        <v>－8＋1＝</v>
      </c>
      <c r="F35" s="4">
        <f ca="1">VLOOKUP(C35,d!$R$1:$U$32,4)</f>
        <v>-7</v>
      </c>
      <c r="H35">
        <v>22</v>
      </c>
      <c r="I35" t="s">
        <v>1</v>
      </c>
      <c r="J35" s="1" t="str">
        <f ca="1">VLOOKUP(H35,d!$R$1:$U$32,3)</f>
        <v>－12＋2＝</v>
      </c>
      <c r="K35" s="4">
        <f ca="1">VLOOKUP(H35,d!$R$1:$U$32,4)</f>
        <v>-10</v>
      </c>
    </row>
    <row r="36" spans="3:11" ht="37.5" customHeight="1">
      <c r="C36">
        <v>23</v>
      </c>
      <c r="D36" t="s">
        <v>1</v>
      </c>
      <c r="E36" s="1" t="str">
        <f ca="1">VLOOKUP(C36,d!$R$1:$U$32,3)</f>
        <v>－15＋7＝</v>
      </c>
      <c r="F36" s="4">
        <f ca="1">VLOOKUP(C36,d!$R$1:$U$32,4)</f>
        <v>-8</v>
      </c>
      <c r="H36">
        <v>24</v>
      </c>
      <c r="I36" t="s">
        <v>1</v>
      </c>
      <c r="J36" s="1" t="str">
        <f ca="1">VLOOKUP(H36,d!$R$1:$U$32,3)</f>
        <v>－19＋1＝</v>
      </c>
      <c r="K36" s="4">
        <f ca="1">VLOOKUP(H36,d!$R$1:$U$32,4)</f>
        <v>-18</v>
      </c>
    </row>
    <row r="37" spans="3:11" ht="37.5" customHeight="1">
      <c r="C37">
        <v>25</v>
      </c>
      <c r="D37" t="s">
        <v>0</v>
      </c>
      <c r="E37" s="1" t="str">
        <f ca="1">VLOOKUP(C37,d!$R$1:$U$32,3)</f>
        <v>－8－(－2)＝</v>
      </c>
      <c r="F37" s="4">
        <f ca="1">VLOOKUP(C37,d!$R$1:$U$32,4)</f>
        <v>-6</v>
      </c>
      <c r="H37">
        <v>26</v>
      </c>
      <c r="I37" t="s">
        <v>0</v>
      </c>
      <c r="J37" s="1" t="str">
        <f ca="1">VLOOKUP(H37,d!$R$1:$U$32,3)</f>
        <v>－12－(－4)＝</v>
      </c>
      <c r="K37" s="4">
        <f ca="1">VLOOKUP(H37,d!$R$1:$U$32,4)</f>
        <v>-8</v>
      </c>
    </row>
    <row r="38" spans="3:11" ht="37.5" customHeight="1">
      <c r="C38">
        <v>27</v>
      </c>
      <c r="D38" t="s">
        <v>0</v>
      </c>
      <c r="E38" s="1" t="str">
        <f ca="1">VLOOKUP(C38,d!$R$1:$U$32,3)</f>
        <v>－16－(－1)＝</v>
      </c>
      <c r="F38" s="4">
        <f ca="1">VLOOKUP(C38,d!$R$1:$U$32,4)</f>
        <v>-15</v>
      </c>
      <c r="H38">
        <v>28</v>
      </c>
      <c r="I38" t="s">
        <v>0</v>
      </c>
      <c r="J38" s="1" t="str">
        <f ca="1">VLOOKUP(H38,d!$R$1:$U$32,3)</f>
        <v>－19－(－2)＝</v>
      </c>
      <c r="K38" s="4">
        <f ca="1">VLOOKUP(H38,d!$R$1:$U$32,4)</f>
        <v>-17</v>
      </c>
    </row>
    <row r="39" spans="3:11" ht="37.5" customHeight="1">
      <c r="C39">
        <v>29</v>
      </c>
      <c r="D39" t="s">
        <v>0</v>
      </c>
      <c r="E39" s="1" t="str">
        <f ca="1">VLOOKUP(C39,d!$R$1:$U$32,3)</f>
        <v>－3－(－1)＝</v>
      </c>
      <c r="F39" s="4">
        <f ca="1">VLOOKUP(C39,d!$R$1:$U$32,4)</f>
        <v>-2</v>
      </c>
      <c r="H39">
        <v>30</v>
      </c>
      <c r="I39" t="s">
        <v>0</v>
      </c>
      <c r="J39" s="1" t="str">
        <f ca="1">VLOOKUP(H39,d!$R$1:$U$32,3)</f>
        <v>－12－(－8)＝</v>
      </c>
      <c r="K39" s="4">
        <f ca="1">VLOOKUP(H39,d!$R$1:$U$32,4)</f>
        <v>-4</v>
      </c>
    </row>
    <row r="40" spans="3:11" ht="37.5" customHeight="1">
      <c r="C40">
        <v>31</v>
      </c>
      <c r="D40" t="s">
        <v>0</v>
      </c>
      <c r="E40" s="1" t="str">
        <f ca="1">VLOOKUP(C40,d!$R$1:$U$32,3)</f>
        <v>－16－(－2)＝</v>
      </c>
      <c r="F40" s="4">
        <f ca="1">VLOOKUP(C40,d!$R$1:$U$32,4)</f>
        <v>-14</v>
      </c>
      <c r="H40">
        <v>32</v>
      </c>
      <c r="I40" t="s">
        <v>0</v>
      </c>
      <c r="J40" s="1" t="str">
        <f ca="1">VLOOKUP(H40,d!$R$1:$U$32,3)</f>
        <v>－19－(－5)＝</v>
      </c>
      <c r="K40" s="4">
        <f ca="1">VLOOKUP(H40,d!$R$1:$U$32,4)</f>
        <v>-14</v>
      </c>
    </row>
  </sheetData>
  <mergeCells count="2">
    <mergeCell ref="F1:J1"/>
    <mergeCell ref="C21:K21"/>
  </mergeCells>
  <phoneticPr fontId="1"/>
  <pageMargins left="0.43307086614173229" right="0.19" top="0.39370078740157483" bottom="0.4" header="0.31496062992125984" footer="0.31496062992125984"/>
  <pageSetup paperSize="13" orientation="portrait" horizontalDpi="4294967293" verticalDpi="0" r:id="rId1"/>
  <rowBreaks count="1" manualBreakCount="1">
    <brk id="20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</vt:lpstr>
      <vt:lpstr>PB</vt:lpstr>
      <vt:lpstr>PA</vt:lpstr>
      <vt:lpstr>PA!Print_Area</vt:lpstr>
      <vt:lpstr>PB!Print_Area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2015-04-13T01:33:59Z</cp:lastPrinted>
  <dcterms:created xsi:type="dcterms:W3CDTF">2014-03-30T04:51:35Z</dcterms:created>
  <dcterms:modified xsi:type="dcterms:W3CDTF">2015-04-13T01:45:14Z</dcterms:modified>
</cp:coreProperties>
</file>