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75" windowWidth="10320" windowHeight="7320" activeTab="1"/>
  </bookViews>
  <sheets>
    <sheet name="d" sheetId="3" r:id="rId1"/>
    <sheet name="P" sheetId="6" r:id="rId2"/>
    <sheet name="P1" sheetId="4" r:id="rId3"/>
    <sheet name="P2" sheetId="5" r:id="rId4"/>
  </sheets>
  <definedNames>
    <definedName name="_xlnm.Print_Area" localSheetId="1">P!$B$1:$T$74</definedName>
    <definedName name="_xlnm.Print_Area" localSheetId="2">'P1'!$B$1:$U$74</definedName>
    <definedName name="_xlnm.Print_Area" localSheetId="3">'P2'!$B$1:$T$74</definedName>
  </definedNames>
  <calcPr calcId="124519" calcMode="manual"/>
</workbook>
</file>

<file path=xl/calcChain.xml><?xml version="1.0" encoding="utf-8"?>
<calcChain xmlns="http://schemas.openxmlformats.org/spreadsheetml/2006/main">
  <c r="B44" i="6"/>
  <c r="B48" s="1"/>
  <c r="G40"/>
  <c r="B7"/>
  <c r="G3"/>
  <c r="F36" i="3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1"/>
  <c r="G1" s="1"/>
  <c r="K1" s="1"/>
  <c r="E4" i="6" s="1"/>
  <c r="T74" i="5"/>
  <c r="T73"/>
  <c r="T72"/>
  <c r="T70"/>
  <c r="T69"/>
  <c r="T68"/>
  <c r="T66"/>
  <c r="T65"/>
  <c r="T64"/>
  <c r="T62"/>
  <c r="T61"/>
  <c r="T60"/>
  <c r="T58"/>
  <c r="T57"/>
  <c r="T56"/>
  <c r="T54"/>
  <c r="T53"/>
  <c r="T52"/>
  <c r="T50"/>
  <c r="T49"/>
  <c r="T48"/>
  <c r="T46"/>
  <c r="T45"/>
  <c r="T44"/>
  <c r="T42"/>
  <c r="T41"/>
  <c r="T40"/>
  <c r="O74"/>
  <c r="O73"/>
  <c r="O72"/>
  <c r="O70"/>
  <c r="O69"/>
  <c r="O68"/>
  <c r="O66"/>
  <c r="O65"/>
  <c r="O64"/>
  <c r="O62"/>
  <c r="O61"/>
  <c r="O60"/>
  <c r="O58"/>
  <c r="O57"/>
  <c r="O56"/>
  <c r="O54"/>
  <c r="O53"/>
  <c r="O52"/>
  <c r="O50"/>
  <c r="O49"/>
  <c r="O48"/>
  <c r="O46"/>
  <c r="O45"/>
  <c r="O44"/>
  <c r="O42"/>
  <c r="O41"/>
  <c r="O40"/>
  <c r="J74"/>
  <c r="J73"/>
  <c r="J72"/>
  <c r="J70"/>
  <c r="J69"/>
  <c r="J68"/>
  <c r="J66"/>
  <c r="J65"/>
  <c r="J64"/>
  <c r="J62"/>
  <c r="J61"/>
  <c r="J60"/>
  <c r="J58"/>
  <c r="J57"/>
  <c r="J56"/>
  <c r="J54"/>
  <c r="J53"/>
  <c r="J52"/>
  <c r="J50"/>
  <c r="J49"/>
  <c r="J48"/>
  <c r="J46"/>
  <c r="J45"/>
  <c r="J44"/>
  <c r="J42"/>
  <c r="J41"/>
  <c r="J40"/>
  <c r="E74"/>
  <c r="E73"/>
  <c r="E72"/>
  <c r="E70"/>
  <c r="E69"/>
  <c r="E68"/>
  <c r="E66"/>
  <c r="E65"/>
  <c r="E64"/>
  <c r="E62"/>
  <c r="E61"/>
  <c r="E60"/>
  <c r="E58"/>
  <c r="E57"/>
  <c r="E56"/>
  <c r="E54"/>
  <c r="E53"/>
  <c r="E52"/>
  <c r="E50"/>
  <c r="E49"/>
  <c r="E48"/>
  <c r="E46"/>
  <c r="E45"/>
  <c r="E44"/>
  <c r="E42"/>
  <c r="E41"/>
  <c r="E40"/>
  <c r="E4"/>
  <c r="E3"/>
  <c r="B44"/>
  <c r="B48" s="1"/>
  <c r="G40"/>
  <c r="B7"/>
  <c r="E8" s="1"/>
  <c r="G3"/>
  <c r="J4" s="1"/>
  <c r="T74" i="4"/>
  <c r="T73"/>
  <c r="T72"/>
  <c r="T70"/>
  <c r="T69"/>
  <c r="T68"/>
  <c r="T66"/>
  <c r="T65"/>
  <c r="T64"/>
  <c r="T62"/>
  <c r="T61"/>
  <c r="T60"/>
  <c r="T58"/>
  <c r="T57"/>
  <c r="T56"/>
  <c r="T54"/>
  <c r="T53"/>
  <c r="T52"/>
  <c r="T50"/>
  <c r="T49"/>
  <c r="T48"/>
  <c r="T46"/>
  <c r="T45"/>
  <c r="T44"/>
  <c r="T42"/>
  <c r="T41"/>
  <c r="T40"/>
  <c r="O74"/>
  <c r="O73"/>
  <c r="O72"/>
  <c r="O70"/>
  <c r="O69"/>
  <c r="O68"/>
  <c r="O66"/>
  <c r="O65"/>
  <c r="O64"/>
  <c r="O62"/>
  <c r="O61"/>
  <c r="O60"/>
  <c r="O58"/>
  <c r="O57"/>
  <c r="O56"/>
  <c r="O54"/>
  <c r="O53"/>
  <c r="O52"/>
  <c r="O50"/>
  <c r="O49"/>
  <c r="O48"/>
  <c r="O46"/>
  <c r="O45"/>
  <c r="O44"/>
  <c r="O42"/>
  <c r="O41"/>
  <c r="O40"/>
  <c r="J74"/>
  <c r="J73"/>
  <c r="J72"/>
  <c r="J70"/>
  <c r="J69"/>
  <c r="J68"/>
  <c r="J66"/>
  <c r="J65"/>
  <c r="J64"/>
  <c r="J62"/>
  <c r="J61"/>
  <c r="J60"/>
  <c r="J58"/>
  <c r="J57"/>
  <c r="J56"/>
  <c r="J54"/>
  <c r="J53"/>
  <c r="J52"/>
  <c r="J50"/>
  <c r="J49"/>
  <c r="J48"/>
  <c r="J46"/>
  <c r="J45"/>
  <c r="J44"/>
  <c r="J42"/>
  <c r="J41"/>
  <c r="J40"/>
  <c r="E74"/>
  <c r="E73"/>
  <c r="E72"/>
  <c r="E70"/>
  <c r="E69"/>
  <c r="E68"/>
  <c r="E42"/>
  <c r="B44"/>
  <c r="E46" s="1"/>
  <c r="E41"/>
  <c r="G40"/>
  <c r="E40"/>
  <c r="B7"/>
  <c r="B11" s="1"/>
  <c r="B15" s="1"/>
  <c r="B19" s="1"/>
  <c r="B23" s="1"/>
  <c r="E8"/>
  <c r="G7"/>
  <c r="J8" s="1"/>
  <c r="E7"/>
  <c r="G3"/>
  <c r="J4" s="1"/>
  <c r="E4"/>
  <c r="E3"/>
  <c r="E41" i="6" l="1"/>
  <c r="B52"/>
  <c r="G48"/>
  <c r="L3"/>
  <c r="G7"/>
  <c r="B11"/>
  <c r="L40"/>
  <c r="G44"/>
  <c r="G2" i="3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J1"/>
  <c r="E40" i="6" s="1"/>
  <c r="B52" i="5"/>
  <c r="G48"/>
  <c r="L3"/>
  <c r="G7"/>
  <c r="B11"/>
  <c r="L40"/>
  <c r="G44"/>
  <c r="E7"/>
  <c r="J3"/>
  <c r="L3" i="4"/>
  <c r="Q3" s="1"/>
  <c r="L40"/>
  <c r="G44"/>
  <c r="B48"/>
  <c r="E44"/>
  <c r="E45"/>
  <c r="B27"/>
  <c r="E24"/>
  <c r="G23"/>
  <c r="E23"/>
  <c r="E19"/>
  <c r="G19"/>
  <c r="E20"/>
  <c r="E16"/>
  <c r="G15"/>
  <c r="E15"/>
  <c r="E11"/>
  <c r="G11"/>
  <c r="E12"/>
  <c r="J7"/>
  <c r="L7"/>
  <c r="T4"/>
  <c r="T3"/>
  <c r="O3"/>
  <c r="O4"/>
  <c r="J3"/>
  <c r="L1" i="3" l="1"/>
  <c r="E42" i="6" s="1"/>
  <c r="E3"/>
  <c r="L44"/>
  <c r="Q40"/>
  <c r="B15"/>
  <c r="G11"/>
  <c r="L7"/>
  <c r="Q3"/>
  <c r="L48"/>
  <c r="B56"/>
  <c r="G52"/>
  <c r="K36" i="3"/>
  <c r="J36"/>
  <c r="T72" i="6" s="1"/>
  <c r="K35" i="3"/>
  <c r="J35"/>
  <c r="O72" i="6" s="1"/>
  <c r="K34" i="3"/>
  <c r="J34"/>
  <c r="J72" i="6" s="1"/>
  <c r="K33" i="3"/>
  <c r="E73" i="6" s="1"/>
  <c r="J33" i="3"/>
  <c r="K32"/>
  <c r="J32"/>
  <c r="T68" i="6" s="1"/>
  <c r="K31" i="3"/>
  <c r="J31"/>
  <c r="O68" i="6" s="1"/>
  <c r="K30" i="3"/>
  <c r="J30"/>
  <c r="J68" i="6" s="1"/>
  <c r="K29" i="3"/>
  <c r="E69" i="6" s="1"/>
  <c r="J29" i="3"/>
  <c r="K28"/>
  <c r="J28"/>
  <c r="T64" i="6" s="1"/>
  <c r="K27" i="3"/>
  <c r="J27"/>
  <c r="O64" i="6" s="1"/>
  <c r="K26" i="3"/>
  <c r="J26"/>
  <c r="J64" i="6" s="1"/>
  <c r="K25" i="3"/>
  <c r="E65" i="6" s="1"/>
  <c r="J25" i="3"/>
  <c r="K24"/>
  <c r="J24"/>
  <c r="T60" i="6" s="1"/>
  <c r="K23" i="3"/>
  <c r="J23"/>
  <c r="O60" i="6" s="1"/>
  <c r="K22" i="3"/>
  <c r="J22"/>
  <c r="J60" i="6" s="1"/>
  <c r="K21" i="3"/>
  <c r="E61" i="6" s="1"/>
  <c r="J21" i="3"/>
  <c r="K20"/>
  <c r="J20"/>
  <c r="T56" i="6" s="1"/>
  <c r="K19" i="3"/>
  <c r="J19"/>
  <c r="O56" i="6" s="1"/>
  <c r="K18" i="3"/>
  <c r="J18"/>
  <c r="J56" i="6" s="1"/>
  <c r="K17" i="3"/>
  <c r="E57" i="6" s="1"/>
  <c r="J17" i="3"/>
  <c r="K16"/>
  <c r="J16"/>
  <c r="T52" i="6" s="1"/>
  <c r="K15" i="3"/>
  <c r="J15"/>
  <c r="O52" i="6" s="1"/>
  <c r="K14" i="3"/>
  <c r="J14"/>
  <c r="J52" i="6" s="1"/>
  <c r="K13" i="3"/>
  <c r="E53" i="6" s="1"/>
  <c r="J13" i="3"/>
  <c r="K12"/>
  <c r="J12"/>
  <c r="T48" i="6" s="1"/>
  <c r="K11" i="3"/>
  <c r="J11"/>
  <c r="O48" i="6" s="1"/>
  <c r="K10" i="3"/>
  <c r="J10"/>
  <c r="J48" i="6" s="1"/>
  <c r="K9" i="3"/>
  <c r="J9"/>
  <c r="K8"/>
  <c r="J8"/>
  <c r="T44" i="6" s="1"/>
  <c r="K7" i="3"/>
  <c r="J7"/>
  <c r="O44" i="6" s="1"/>
  <c r="K6" i="3"/>
  <c r="J6"/>
  <c r="J44" i="6" s="1"/>
  <c r="K5" i="3"/>
  <c r="J5"/>
  <c r="E44" i="6" s="1"/>
  <c r="K4" i="3"/>
  <c r="J4"/>
  <c r="T40" i="6" s="1"/>
  <c r="K3" i="3"/>
  <c r="J3"/>
  <c r="O40" i="6" s="1"/>
  <c r="K2" i="3"/>
  <c r="J2"/>
  <c r="J40" i="6" s="1"/>
  <c r="L44" i="5"/>
  <c r="Q40"/>
  <c r="E12"/>
  <c r="E11"/>
  <c r="B15"/>
  <c r="G11"/>
  <c r="J8"/>
  <c r="J7"/>
  <c r="L7"/>
  <c r="O4"/>
  <c r="O3"/>
  <c r="Q3"/>
  <c r="L48"/>
  <c r="B56"/>
  <c r="G52"/>
  <c r="E50" i="4"/>
  <c r="E49"/>
  <c r="E48"/>
  <c r="B52"/>
  <c r="G48"/>
  <c r="L44"/>
  <c r="Q40"/>
  <c r="J20"/>
  <c r="L19"/>
  <c r="J19"/>
  <c r="J24"/>
  <c r="L23"/>
  <c r="J23"/>
  <c r="B31"/>
  <c r="E28"/>
  <c r="G27"/>
  <c r="E27"/>
  <c r="J12"/>
  <c r="L11"/>
  <c r="J11"/>
  <c r="J16"/>
  <c r="L15"/>
  <c r="J15"/>
  <c r="O8"/>
  <c r="Q7"/>
  <c r="O7"/>
  <c r="J4" i="6" l="1"/>
  <c r="J41"/>
  <c r="O4"/>
  <c r="O41"/>
  <c r="T4"/>
  <c r="T41"/>
  <c r="E8"/>
  <c r="E45"/>
  <c r="J8"/>
  <c r="J45"/>
  <c r="O8"/>
  <c r="O45"/>
  <c r="T8"/>
  <c r="T45"/>
  <c r="L9" i="3"/>
  <c r="E50" i="6" s="1"/>
  <c r="E48"/>
  <c r="E12"/>
  <c r="E49"/>
  <c r="J12"/>
  <c r="J49"/>
  <c r="O12"/>
  <c r="O49"/>
  <c r="T12"/>
  <c r="T49"/>
  <c r="L13" i="3"/>
  <c r="E54" i="6" s="1"/>
  <c r="E52"/>
  <c r="J16"/>
  <c r="J53"/>
  <c r="O16"/>
  <c r="O53"/>
  <c r="T16"/>
  <c r="T53"/>
  <c r="L17" i="3"/>
  <c r="E58" i="6" s="1"/>
  <c r="E56"/>
  <c r="J20"/>
  <c r="J57"/>
  <c r="O20"/>
  <c r="O57"/>
  <c r="T20"/>
  <c r="T57"/>
  <c r="L21" i="3"/>
  <c r="E62" i="6" s="1"/>
  <c r="E60"/>
  <c r="J24"/>
  <c r="J61"/>
  <c r="O24"/>
  <c r="O61"/>
  <c r="T24"/>
  <c r="T61"/>
  <c r="L25" i="3"/>
  <c r="E66" i="6" s="1"/>
  <c r="E64"/>
  <c r="J28"/>
  <c r="J65"/>
  <c r="O28"/>
  <c r="O65"/>
  <c r="T28"/>
  <c r="T65"/>
  <c r="L29" i="3"/>
  <c r="E70" i="6" s="1"/>
  <c r="E68"/>
  <c r="J32"/>
  <c r="J69"/>
  <c r="O32"/>
  <c r="O69"/>
  <c r="T32"/>
  <c r="T69"/>
  <c r="L33" i="3"/>
  <c r="E74" i="6" s="1"/>
  <c r="E72"/>
  <c r="J36"/>
  <c r="J73"/>
  <c r="O36"/>
  <c r="O73"/>
  <c r="T36"/>
  <c r="T73"/>
  <c r="L2" i="3"/>
  <c r="J42" i="6" s="1"/>
  <c r="J3"/>
  <c r="L3" i="3"/>
  <c r="O42" i="6" s="1"/>
  <c r="O3"/>
  <c r="L4" i="3"/>
  <c r="T42" i="6" s="1"/>
  <c r="T3"/>
  <c r="L6" i="3"/>
  <c r="J46" i="6" s="1"/>
  <c r="J7"/>
  <c r="L7" i="3"/>
  <c r="O46" i="6" s="1"/>
  <c r="O7"/>
  <c r="L8" i="3"/>
  <c r="T46" i="6" s="1"/>
  <c r="T7"/>
  <c r="L10" i="3"/>
  <c r="J50" i="6" s="1"/>
  <c r="J11"/>
  <c r="L11" i="3"/>
  <c r="O50" i="6" s="1"/>
  <c r="O11"/>
  <c r="L12" i="3"/>
  <c r="T50" i="6" s="1"/>
  <c r="T11"/>
  <c r="L14" i="3"/>
  <c r="J54" i="6" s="1"/>
  <c r="J15"/>
  <c r="L15" i="3"/>
  <c r="O54" i="6" s="1"/>
  <c r="O15"/>
  <c r="L16" i="3"/>
  <c r="T54" i="6" s="1"/>
  <c r="T15"/>
  <c r="L18" i="3"/>
  <c r="J58" i="6" s="1"/>
  <c r="J19"/>
  <c r="L19" i="3"/>
  <c r="O58" i="6" s="1"/>
  <c r="O19"/>
  <c r="L20" i="3"/>
  <c r="T58" i="6" s="1"/>
  <c r="T19"/>
  <c r="L22" i="3"/>
  <c r="J62" i="6" s="1"/>
  <c r="J23"/>
  <c r="L23" i="3"/>
  <c r="O62" i="6" s="1"/>
  <c r="O23"/>
  <c r="L24" i="3"/>
  <c r="T62" i="6" s="1"/>
  <c r="T23"/>
  <c r="L26" i="3"/>
  <c r="J66" i="6" s="1"/>
  <c r="J27"/>
  <c r="L27" i="3"/>
  <c r="O66" i="6" s="1"/>
  <c r="O27"/>
  <c r="L28" i="3"/>
  <c r="T66" i="6" s="1"/>
  <c r="T27"/>
  <c r="L30" i="3"/>
  <c r="J70" i="6" s="1"/>
  <c r="J31"/>
  <c r="L31" i="3"/>
  <c r="O70" i="6" s="1"/>
  <c r="O31"/>
  <c r="L32" i="3"/>
  <c r="T70" i="6" s="1"/>
  <c r="T31"/>
  <c r="L34" i="3"/>
  <c r="J74" i="6" s="1"/>
  <c r="J35"/>
  <c r="L35" i="3"/>
  <c r="O74" i="6" s="1"/>
  <c r="O35"/>
  <c r="L36" i="3"/>
  <c r="T74" i="6" s="1"/>
  <c r="T35"/>
  <c r="L5" i="3"/>
  <c r="E46" i="6" s="1"/>
  <c r="E7"/>
  <c r="L52"/>
  <c r="B60"/>
  <c r="G56"/>
  <c r="Q48"/>
  <c r="Q7"/>
  <c r="L11"/>
  <c r="E16"/>
  <c r="E15"/>
  <c r="B19"/>
  <c r="G15"/>
  <c r="Q44"/>
  <c r="E11"/>
  <c r="L52" i="5"/>
  <c r="B60"/>
  <c r="G56"/>
  <c r="Q48"/>
  <c r="T4"/>
  <c r="T3"/>
  <c r="O8"/>
  <c r="O7"/>
  <c r="Q7"/>
  <c r="J12"/>
  <c r="J11"/>
  <c r="L11"/>
  <c r="E16"/>
  <c r="E15"/>
  <c r="B19"/>
  <c r="G15"/>
  <c r="Q44"/>
  <c r="Q44" i="4"/>
  <c r="L48"/>
  <c r="E54"/>
  <c r="E53"/>
  <c r="E52"/>
  <c r="B56"/>
  <c r="G52"/>
  <c r="J28"/>
  <c r="L27"/>
  <c r="J27"/>
  <c r="B35"/>
  <c r="E32"/>
  <c r="G31"/>
  <c r="E31"/>
  <c r="O24"/>
  <c r="Q23"/>
  <c r="O23"/>
  <c r="O20"/>
  <c r="Q19"/>
  <c r="O19"/>
  <c r="O16"/>
  <c r="Q15"/>
  <c r="O15"/>
  <c r="O12"/>
  <c r="Q11"/>
  <c r="O11"/>
  <c r="T8"/>
  <c r="T7"/>
  <c r="L15" i="6" l="1"/>
  <c r="E20"/>
  <c r="E19"/>
  <c r="B23"/>
  <c r="G19"/>
  <c r="Q11"/>
  <c r="L56"/>
  <c r="B64"/>
  <c r="G60"/>
  <c r="Q52"/>
  <c r="J16" i="5"/>
  <c r="J15"/>
  <c r="L15"/>
  <c r="E20"/>
  <c r="E19"/>
  <c r="B23"/>
  <c r="G19"/>
  <c r="O12"/>
  <c r="O11"/>
  <c r="Q11"/>
  <c r="T8"/>
  <c r="T7"/>
  <c r="L56"/>
  <c r="B64"/>
  <c r="G60"/>
  <c r="Q52"/>
  <c r="L52" i="4"/>
  <c r="E58"/>
  <c r="E57"/>
  <c r="E56"/>
  <c r="B60"/>
  <c r="G56"/>
  <c r="Q48"/>
  <c r="T20"/>
  <c r="T19"/>
  <c r="T24"/>
  <c r="T23"/>
  <c r="J32"/>
  <c r="L31"/>
  <c r="J31"/>
  <c r="E36"/>
  <c r="G35"/>
  <c r="E35"/>
  <c r="O28"/>
  <c r="Q27"/>
  <c r="O27"/>
  <c r="T12"/>
  <c r="T11"/>
  <c r="T16"/>
  <c r="T15"/>
  <c r="L60" i="6" l="1"/>
  <c r="B68"/>
  <c r="G64"/>
  <c r="Q56"/>
  <c r="L19"/>
  <c r="E24"/>
  <c r="E23"/>
  <c r="B27"/>
  <c r="G23"/>
  <c r="Q15"/>
  <c r="L60" i="5"/>
  <c r="B68"/>
  <c r="G64"/>
  <c r="Q56"/>
  <c r="T12"/>
  <c r="T11"/>
  <c r="J20"/>
  <c r="J19"/>
  <c r="L19"/>
  <c r="E24"/>
  <c r="E23"/>
  <c r="B27"/>
  <c r="G23"/>
  <c r="O16"/>
  <c r="O15"/>
  <c r="Q15"/>
  <c r="L56" i="4"/>
  <c r="E62"/>
  <c r="E61"/>
  <c r="E60"/>
  <c r="B64"/>
  <c r="G60"/>
  <c r="Q52"/>
  <c r="T28"/>
  <c r="T27"/>
  <c r="J36"/>
  <c r="L35"/>
  <c r="J35"/>
  <c r="O32"/>
  <c r="Q31"/>
  <c r="O31"/>
  <c r="L23" i="6" l="1"/>
  <c r="E28"/>
  <c r="E27"/>
  <c r="B31"/>
  <c r="G27"/>
  <c r="Q19"/>
  <c r="L64"/>
  <c r="B72"/>
  <c r="G68"/>
  <c r="Q60"/>
  <c r="T16" i="5"/>
  <c r="T15"/>
  <c r="J24"/>
  <c r="J23"/>
  <c r="L23"/>
  <c r="E28"/>
  <c r="E27"/>
  <c r="B31"/>
  <c r="G27"/>
  <c r="O20"/>
  <c r="O19"/>
  <c r="Q19"/>
  <c r="L64"/>
  <c r="B72"/>
  <c r="G68"/>
  <c r="Q60"/>
  <c r="L60" i="4"/>
  <c r="E66"/>
  <c r="E65"/>
  <c r="E64"/>
  <c r="B68"/>
  <c r="G64"/>
  <c r="Q56"/>
  <c r="T32"/>
  <c r="T31"/>
  <c r="O36"/>
  <c r="Q35"/>
  <c r="O35"/>
  <c r="L68" i="6" l="1"/>
  <c r="G72"/>
  <c r="Q64"/>
  <c r="L27"/>
  <c r="E32"/>
  <c r="E31"/>
  <c r="B35"/>
  <c r="G31"/>
  <c r="Q23"/>
  <c r="L68" i="5"/>
  <c r="G72"/>
  <c r="Q64"/>
  <c r="T20"/>
  <c r="T19"/>
  <c r="J28"/>
  <c r="J27"/>
  <c r="L27"/>
  <c r="E32"/>
  <c r="E31"/>
  <c r="B35"/>
  <c r="G31"/>
  <c r="O24"/>
  <c r="O23"/>
  <c r="Q23"/>
  <c r="L64" i="4"/>
  <c r="B72"/>
  <c r="G68"/>
  <c r="Q60"/>
  <c r="T36"/>
  <c r="T35"/>
  <c r="L31" i="6" l="1"/>
  <c r="E36"/>
  <c r="E35"/>
  <c r="G35"/>
  <c r="Q27"/>
  <c r="L72"/>
  <c r="Q68"/>
  <c r="T24" i="5"/>
  <c r="T23"/>
  <c r="J32"/>
  <c r="J31"/>
  <c r="L31"/>
  <c r="E36"/>
  <c r="E35"/>
  <c r="G35"/>
  <c r="O28"/>
  <c r="O27"/>
  <c r="Q27"/>
  <c r="L72"/>
  <c r="Q68"/>
  <c r="L68" i="4"/>
  <c r="G72"/>
  <c r="Q64"/>
  <c r="Q72" i="6" l="1"/>
  <c r="L35"/>
  <c r="Q31"/>
  <c r="Q72" i="5"/>
  <c r="T28"/>
  <c r="T27"/>
  <c r="J36"/>
  <c r="J35"/>
  <c r="L35"/>
  <c r="O32"/>
  <c r="O31"/>
  <c r="Q31"/>
  <c r="L72" i="4"/>
  <c r="Q68"/>
  <c r="Q35" i="6" l="1"/>
  <c r="T32" i="5"/>
  <c r="T31"/>
  <c r="O36"/>
  <c r="O35"/>
  <c r="Q35"/>
  <c r="Q72" i="4"/>
  <c r="T36" i="5" l="1"/>
  <c r="T35"/>
</calcChain>
</file>

<file path=xl/sharedStrings.xml><?xml version="1.0" encoding="utf-8"?>
<sst xmlns="http://schemas.openxmlformats.org/spreadsheetml/2006/main" count="440" uniqueCount="10">
  <si>
    <t>[F9]で再作問</t>
    <rPh sb="5" eb="6">
      <t>サイ</t>
    </rPh>
    <rPh sb="6" eb="7">
      <t>ツクル</t>
    </rPh>
    <rPh sb="7" eb="8">
      <t>トイ</t>
    </rPh>
    <phoneticPr fontId="1"/>
  </si>
  <si>
    <t>)</t>
    <phoneticPr fontId="1"/>
  </si>
  <si>
    <t>－</t>
    <phoneticPr fontId="1"/>
  </si>
  <si>
    <t>引き算練習</t>
    <rPh sb="0" eb="1">
      <t>ヒ</t>
    </rPh>
    <rPh sb="2" eb="3">
      <t>ザン</t>
    </rPh>
    <rPh sb="3" eb="5">
      <t>レンシュウ</t>
    </rPh>
    <phoneticPr fontId="1"/>
  </si>
  <si>
    <t>引き算練習　１</t>
    <rPh sb="0" eb="1">
      <t>ヒ</t>
    </rPh>
    <rPh sb="2" eb="3">
      <t>ザン</t>
    </rPh>
    <rPh sb="3" eb="5">
      <t>レンシュウ</t>
    </rPh>
    <phoneticPr fontId="1"/>
  </si>
  <si>
    <t>引き算練習　１ 答</t>
    <rPh sb="0" eb="1">
      <t>ヒ</t>
    </rPh>
    <rPh sb="2" eb="3">
      <t>ザン</t>
    </rPh>
    <rPh sb="3" eb="5">
      <t>レンシュウ</t>
    </rPh>
    <rPh sb="8" eb="9">
      <t>コタエ</t>
    </rPh>
    <phoneticPr fontId="1"/>
  </si>
  <si>
    <t>引き算練習　２ 答</t>
    <rPh sb="0" eb="1">
      <t>ヒ</t>
    </rPh>
    <rPh sb="2" eb="3">
      <t>ザン</t>
    </rPh>
    <rPh sb="3" eb="5">
      <t>レンシュウ</t>
    </rPh>
    <rPh sb="8" eb="9">
      <t>コタエ</t>
    </rPh>
    <phoneticPr fontId="1"/>
  </si>
  <si>
    <t>引き算練習　２</t>
    <rPh sb="0" eb="1">
      <t>ヒ</t>
    </rPh>
    <rPh sb="2" eb="3">
      <t>ザン</t>
    </rPh>
    <rPh sb="3" eb="5">
      <t>レンシュウ</t>
    </rPh>
    <phoneticPr fontId="1"/>
  </si>
  <si>
    <t>引き算練習　答</t>
    <rPh sb="0" eb="1">
      <t>ヒ</t>
    </rPh>
    <rPh sb="2" eb="3">
      <t>ザン</t>
    </rPh>
    <rPh sb="3" eb="5">
      <t>レンシュウ</t>
    </rPh>
    <rPh sb="6" eb="7">
      <t>コタエ</t>
    </rPh>
    <phoneticPr fontId="1"/>
  </si>
  <si>
    <t>シートP1、P2は固定ですから、関数を用いる意味はありません。
ついでに作成。</t>
    <rPh sb="9" eb="11">
      <t>コテイ</t>
    </rPh>
    <rPh sb="16" eb="18">
      <t>カンスウ</t>
    </rPh>
    <rPh sb="19" eb="20">
      <t>モチ</t>
    </rPh>
    <rPh sb="22" eb="24">
      <t>イミ</t>
    </rPh>
    <rPh sb="36" eb="38">
      <t>サクセイ</t>
    </rPh>
    <phoneticPr fontId="1"/>
  </si>
</sst>
</file>

<file path=xl/styles.xml><?xml version="1.0" encoding="utf-8"?>
<styleSheet xmlns="http://schemas.openxmlformats.org/spreadsheetml/2006/main">
  <fonts count="6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9E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N36"/>
  <sheetViews>
    <sheetView workbookViewId="0">
      <selection activeCell="N16" sqref="N16"/>
    </sheetView>
  </sheetViews>
  <sheetFormatPr defaultRowHeight="12"/>
  <cols>
    <col min="1" max="4" width="3.7109375" customWidth="1"/>
    <col min="10" max="12" width="5.85546875" customWidth="1"/>
    <col min="14" max="14" width="32.7109375" customWidth="1"/>
  </cols>
  <sheetData>
    <row r="1" spans="1:14">
      <c r="A1">
        <v>1</v>
      </c>
      <c r="B1">
        <v>11</v>
      </c>
      <c r="C1">
        <v>2</v>
      </c>
      <c r="D1">
        <v>9</v>
      </c>
      <c r="F1">
        <f ca="1">RAND()</f>
        <v>0.43871055665557535</v>
      </c>
      <c r="G1">
        <f ca="1">RANK(F1,$F$1:$F$36)</f>
        <v>23</v>
      </c>
      <c r="I1">
        <v>1</v>
      </c>
      <c r="J1">
        <f ca="1">VLOOKUP(G1,$A$1:$D$36,2)</f>
        <v>14</v>
      </c>
      <c r="K1">
        <f ca="1">VLOOKUP(G1,$A$1:$D$36,3)</f>
        <v>6</v>
      </c>
      <c r="L1">
        <f ca="1">+J1-K1</f>
        <v>8</v>
      </c>
    </row>
    <row r="2" spans="1:14">
      <c r="A2">
        <v>2</v>
      </c>
      <c r="B2">
        <v>11</v>
      </c>
      <c r="C2">
        <v>3</v>
      </c>
      <c r="D2">
        <v>8</v>
      </c>
      <c r="F2">
        <f t="shared" ref="F2:F36" ca="1" si="0">RAND()</f>
        <v>0.82572913231792899</v>
      </c>
      <c r="G2">
        <f t="shared" ref="G2:G36" ca="1" si="1">RANK(F2,$F$1:$F$36)</f>
        <v>5</v>
      </c>
      <c r="I2">
        <v>2</v>
      </c>
      <c r="J2">
        <f t="shared" ref="J2:J36" ca="1" si="2">VLOOKUP(G2,$A$1:$D$36,2)</f>
        <v>11</v>
      </c>
      <c r="K2">
        <f t="shared" ref="K2:K36" ca="1" si="3">VLOOKUP(G2,$A$1:$D$36,3)</f>
        <v>6</v>
      </c>
      <c r="L2">
        <f t="shared" ref="L2:L36" ca="1" si="4">+J2-K2</f>
        <v>5</v>
      </c>
    </row>
    <row r="3" spans="1:14">
      <c r="A3">
        <v>3</v>
      </c>
      <c r="B3">
        <v>11</v>
      </c>
      <c r="C3">
        <v>4</v>
      </c>
      <c r="D3">
        <v>7</v>
      </c>
      <c r="F3">
        <f t="shared" ca="1" si="0"/>
        <v>0.67666915793927185</v>
      </c>
      <c r="G3">
        <f t="shared" ca="1" si="1"/>
        <v>13</v>
      </c>
      <c r="I3">
        <v>3</v>
      </c>
      <c r="J3">
        <f t="shared" ca="1" si="2"/>
        <v>12</v>
      </c>
      <c r="K3">
        <f t="shared" ca="1" si="3"/>
        <v>7</v>
      </c>
      <c r="L3">
        <f t="shared" ca="1" si="4"/>
        <v>5</v>
      </c>
    </row>
    <row r="4" spans="1:14" ht="12" customHeight="1">
      <c r="A4">
        <v>4</v>
      </c>
      <c r="B4">
        <v>11</v>
      </c>
      <c r="C4">
        <v>5</v>
      </c>
      <c r="D4">
        <v>6</v>
      </c>
      <c r="F4">
        <f t="shared" ca="1" si="0"/>
        <v>0.76669655964300532</v>
      </c>
      <c r="G4">
        <f t="shared" ca="1" si="1"/>
        <v>8</v>
      </c>
      <c r="I4">
        <v>4</v>
      </c>
      <c r="J4">
        <f t="shared" ca="1" si="2"/>
        <v>11</v>
      </c>
      <c r="K4">
        <f t="shared" ca="1" si="3"/>
        <v>9</v>
      </c>
      <c r="L4">
        <f t="shared" ca="1" si="4"/>
        <v>2</v>
      </c>
      <c r="N4" s="12" t="s">
        <v>9</v>
      </c>
    </row>
    <row r="5" spans="1:14">
      <c r="A5">
        <v>5</v>
      </c>
      <c r="B5">
        <v>11</v>
      </c>
      <c r="C5">
        <v>6</v>
      </c>
      <c r="D5">
        <v>5</v>
      </c>
      <c r="F5">
        <f t="shared" ca="1" si="0"/>
        <v>0.88560504768801684</v>
      </c>
      <c r="G5">
        <f t="shared" ca="1" si="1"/>
        <v>3</v>
      </c>
      <c r="I5">
        <v>5</v>
      </c>
      <c r="J5">
        <f t="shared" ca="1" si="2"/>
        <v>11</v>
      </c>
      <c r="K5">
        <f t="shared" ca="1" si="3"/>
        <v>4</v>
      </c>
      <c r="L5">
        <f t="shared" ca="1" si="4"/>
        <v>7</v>
      </c>
      <c r="N5" s="12"/>
    </row>
    <row r="6" spans="1:14">
      <c r="A6">
        <v>6</v>
      </c>
      <c r="B6">
        <v>11</v>
      </c>
      <c r="C6">
        <v>7</v>
      </c>
      <c r="D6">
        <v>4</v>
      </c>
      <c r="F6">
        <f t="shared" ca="1" si="0"/>
        <v>0.69719931254433343</v>
      </c>
      <c r="G6">
        <f t="shared" ca="1" si="1"/>
        <v>12</v>
      </c>
      <c r="I6">
        <v>6</v>
      </c>
      <c r="J6">
        <f t="shared" ca="1" si="2"/>
        <v>12</v>
      </c>
      <c r="K6">
        <f t="shared" ca="1" si="3"/>
        <v>6</v>
      </c>
      <c r="L6">
        <f t="shared" ca="1" si="4"/>
        <v>6</v>
      </c>
      <c r="N6" s="12"/>
    </row>
    <row r="7" spans="1:14">
      <c r="A7">
        <v>7</v>
      </c>
      <c r="B7">
        <v>11</v>
      </c>
      <c r="C7">
        <v>8</v>
      </c>
      <c r="D7">
        <v>3</v>
      </c>
      <c r="F7">
        <f t="shared" ca="1" si="0"/>
        <v>0.48123063852858072</v>
      </c>
      <c r="G7">
        <f t="shared" ca="1" si="1"/>
        <v>22</v>
      </c>
      <c r="I7">
        <v>7</v>
      </c>
      <c r="J7">
        <f t="shared" ca="1" si="2"/>
        <v>14</v>
      </c>
      <c r="K7">
        <f t="shared" ca="1" si="3"/>
        <v>5</v>
      </c>
      <c r="L7">
        <f t="shared" ca="1" si="4"/>
        <v>9</v>
      </c>
      <c r="N7" s="11"/>
    </row>
    <row r="8" spans="1:14">
      <c r="A8">
        <v>8</v>
      </c>
      <c r="B8">
        <v>11</v>
      </c>
      <c r="C8">
        <v>9</v>
      </c>
      <c r="D8">
        <v>2</v>
      </c>
      <c r="F8">
        <f t="shared" ca="1" si="0"/>
        <v>0.30290542578520574</v>
      </c>
      <c r="G8">
        <f t="shared" ca="1" si="1"/>
        <v>26</v>
      </c>
      <c r="I8">
        <v>8</v>
      </c>
      <c r="J8">
        <f t="shared" ca="1" si="2"/>
        <v>14</v>
      </c>
      <c r="K8">
        <f t="shared" ca="1" si="3"/>
        <v>9</v>
      </c>
      <c r="L8">
        <f t="shared" ca="1" si="4"/>
        <v>5</v>
      </c>
      <c r="N8" s="11"/>
    </row>
    <row r="9" spans="1:14">
      <c r="A9">
        <v>9</v>
      </c>
      <c r="B9">
        <v>12</v>
      </c>
      <c r="C9">
        <v>3</v>
      </c>
      <c r="D9">
        <v>9</v>
      </c>
      <c r="F9">
        <f t="shared" ca="1" si="0"/>
        <v>0.73666232952797928</v>
      </c>
      <c r="G9">
        <f t="shared" ca="1" si="1"/>
        <v>11</v>
      </c>
      <c r="I9">
        <v>9</v>
      </c>
      <c r="J9">
        <f t="shared" ca="1" si="2"/>
        <v>12</v>
      </c>
      <c r="K9">
        <f t="shared" ca="1" si="3"/>
        <v>5</v>
      </c>
      <c r="L9">
        <f t="shared" ca="1" si="4"/>
        <v>7</v>
      </c>
    </row>
    <row r="10" spans="1:14">
      <c r="A10">
        <v>10</v>
      </c>
      <c r="B10">
        <v>12</v>
      </c>
      <c r="C10">
        <v>4</v>
      </c>
      <c r="D10">
        <v>8</v>
      </c>
      <c r="F10">
        <f t="shared" ca="1" si="0"/>
        <v>0.16696119470542192</v>
      </c>
      <c r="G10">
        <f t="shared" ca="1" si="1"/>
        <v>30</v>
      </c>
      <c r="I10">
        <v>10</v>
      </c>
      <c r="J10">
        <f t="shared" ca="1" si="2"/>
        <v>15</v>
      </c>
      <c r="K10">
        <f t="shared" ca="1" si="3"/>
        <v>9</v>
      </c>
      <c r="L10">
        <f t="shared" ca="1" si="4"/>
        <v>6</v>
      </c>
    </row>
    <row r="11" spans="1:14">
      <c r="A11">
        <v>11</v>
      </c>
      <c r="B11">
        <v>12</v>
      </c>
      <c r="C11">
        <v>5</v>
      </c>
      <c r="D11">
        <v>7</v>
      </c>
      <c r="F11">
        <f t="shared" ca="1" si="0"/>
        <v>0.73759381199227514</v>
      </c>
      <c r="G11">
        <f t="shared" ca="1" si="1"/>
        <v>10</v>
      </c>
      <c r="I11">
        <v>11</v>
      </c>
      <c r="J11">
        <f t="shared" ca="1" si="2"/>
        <v>12</v>
      </c>
      <c r="K11">
        <f t="shared" ca="1" si="3"/>
        <v>4</v>
      </c>
      <c r="L11">
        <f t="shared" ca="1" si="4"/>
        <v>8</v>
      </c>
    </row>
    <row r="12" spans="1:14">
      <c r="A12">
        <v>12</v>
      </c>
      <c r="B12">
        <v>12</v>
      </c>
      <c r="C12">
        <v>6</v>
      </c>
      <c r="D12">
        <v>6</v>
      </c>
      <c r="F12">
        <f t="shared" ca="1" si="0"/>
        <v>0.24944081263414497</v>
      </c>
      <c r="G12">
        <f t="shared" ca="1" si="1"/>
        <v>28</v>
      </c>
      <c r="I12">
        <v>12</v>
      </c>
      <c r="J12">
        <f t="shared" ca="1" si="2"/>
        <v>15</v>
      </c>
      <c r="K12">
        <f t="shared" ca="1" si="3"/>
        <v>7</v>
      </c>
      <c r="L12">
        <f t="shared" ca="1" si="4"/>
        <v>8</v>
      </c>
    </row>
    <row r="13" spans="1:14">
      <c r="A13">
        <v>13</v>
      </c>
      <c r="B13">
        <v>12</v>
      </c>
      <c r="C13">
        <v>7</v>
      </c>
      <c r="D13">
        <v>5</v>
      </c>
      <c r="F13">
        <f t="shared" ca="1" si="0"/>
        <v>2.2836651373109085E-2</v>
      </c>
      <c r="G13">
        <f t="shared" ca="1" si="1"/>
        <v>36</v>
      </c>
      <c r="I13">
        <v>13</v>
      </c>
      <c r="J13">
        <f t="shared" ca="1" si="2"/>
        <v>18</v>
      </c>
      <c r="K13">
        <f t="shared" ca="1" si="3"/>
        <v>9</v>
      </c>
      <c r="L13">
        <f t="shared" ca="1" si="4"/>
        <v>9</v>
      </c>
    </row>
    <row r="14" spans="1:14">
      <c r="A14">
        <v>14</v>
      </c>
      <c r="B14">
        <v>12</v>
      </c>
      <c r="C14">
        <v>8</v>
      </c>
      <c r="D14">
        <v>4</v>
      </c>
      <c r="F14">
        <f t="shared" ca="1" si="0"/>
        <v>0.22345784831475091</v>
      </c>
      <c r="G14">
        <f t="shared" ca="1" si="1"/>
        <v>29</v>
      </c>
      <c r="I14">
        <v>14</v>
      </c>
      <c r="J14">
        <f t="shared" ca="1" si="2"/>
        <v>15</v>
      </c>
      <c r="K14">
        <f t="shared" ca="1" si="3"/>
        <v>8</v>
      </c>
      <c r="L14">
        <f t="shared" ca="1" si="4"/>
        <v>7</v>
      </c>
    </row>
    <row r="15" spans="1:14">
      <c r="A15">
        <v>15</v>
      </c>
      <c r="B15">
        <v>12</v>
      </c>
      <c r="C15">
        <v>9</v>
      </c>
      <c r="D15">
        <v>3</v>
      </c>
      <c r="F15">
        <f t="shared" ca="1" si="0"/>
        <v>0.35429799097672898</v>
      </c>
      <c r="G15">
        <f t="shared" ca="1" si="1"/>
        <v>25</v>
      </c>
      <c r="I15">
        <v>15</v>
      </c>
      <c r="J15">
        <f t="shared" ca="1" si="2"/>
        <v>14</v>
      </c>
      <c r="K15">
        <f t="shared" ca="1" si="3"/>
        <v>8</v>
      </c>
      <c r="L15">
        <f t="shared" ca="1" si="4"/>
        <v>6</v>
      </c>
    </row>
    <row r="16" spans="1:14">
      <c r="A16">
        <v>16</v>
      </c>
      <c r="B16">
        <v>13</v>
      </c>
      <c r="C16">
        <v>4</v>
      </c>
      <c r="D16">
        <v>9</v>
      </c>
      <c r="F16">
        <f t="shared" ca="1" si="0"/>
        <v>0.86703823211993569</v>
      </c>
      <c r="G16">
        <f t="shared" ca="1" si="1"/>
        <v>4</v>
      </c>
      <c r="I16">
        <v>16</v>
      </c>
      <c r="J16">
        <f t="shared" ca="1" si="2"/>
        <v>11</v>
      </c>
      <c r="K16">
        <f t="shared" ca="1" si="3"/>
        <v>5</v>
      </c>
      <c r="L16">
        <f t="shared" ca="1" si="4"/>
        <v>6</v>
      </c>
    </row>
    <row r="17" spans="1:12">
      <c r="A17">
        <v>17</v>
      </c>
      <c r="B17">
        <v>13</v>
      </c>
      <c r="C17">
        <v>5</v>
      </c>
      <c r="D17">
        <v>8</v>
      </c>
      <c r="F17">
        <f t="shared" ca="1" si="0"/>
        <v>0.49122831617747376</v>
      </c>
      <c r="G17">
        <f t="shared" ca="1" si="1"/>
        <v>19</v>
      </c>
      <c r="I17">
        <v>17</v>
      </c>
      <c r="J17">
        <f t="shared" ca="1" si="2"/>
        <v>13</v>
      </c>
      <c r="K17">
        <f t="shared" ca="1" si="3"/>
        <v>7</v>
      </c>
      <c r="L17">
        <f t="shared" ca="1" si="4"/>
        <v>6</v>
      </c>
    </row>
    <row r="18" spans="1:12">
      <c r="A18">
        <v>18</v>
      </c>
      <c r="B18">
        <v>13</v>
      </c>
      <c r="C18">
        <v>6</v>
      </c>
      <c r="D18">
        <v>7</v>
      </c>
      <c r="F18">
        <f t="shared" ca="1" si="0"/>
        <v>5.2066874652993089E-2</v>
      </c>
      <c r="G18">
        <f t="shared" ca="1" si="1"/>
        <v>35</v>
      </c>
      <c r="I18">
        <v>18</v>
      </c>
      <c r="J18">
        <f t="shared" ca="1" si="2"/>
        <v>17</v>
      </c>
      <c r="K18">
        <f t="shared" ca="1" si="3"/>
        <v>9</v>
      </c>
      <c r="L18">
        <f t="shared" ca="1" si="4"/>
        <v>8</v>
      </c>
    </row>
    <row r="19" spans="1:12">
      <c r="A19">
        <v>19</v>
      </c>
      <c r="B19">
        <v>13</v>
      </c>
      <c r="C19">
        <v>7</v>
      </c>
      <c r="D19">
        <v>6</v>
      </c>
      <c r="F19">
        <f t="shared" ca="1" si="0"/>
        <v>0.27683493907063061</v>
      </c>
      <c r="G19">
        <f t="shared" ca="1" si="1"/>
        <v>27</v>
      </c>
      <c r="I19">
        <v>19</v>
      </c>
      <c r="J19">
        <f t="shared" ca="1" si="2"/>
        <v>15</v>
      </c>
      <c r="K19">
        <f t="shared" ca="1" si="3"/>
        <v>6</v>
      </c>
      <c r="L19">
        <f t="shared" ca="1" si="4"/>
        <v>9</v>
      </c>
    </row>
    <row r="20" spans="1:12">
      <c r="A20">
        <v>20</v>
      </c>
      <c r="B20">
        <v>13</v>
      </c>
      <c r="C20">
        <v>8</v>
      </c>
      <c r="D20">
        <v>5</v>
      </c>
      <c r="F20">
        <f t="shared" ca="1" si="0"/>
        <v>0.6581362702967879</v>
      </c>
      <c r="G20">
        <f t="shared" ca="1" si="1"/>
        <v>14</v>
      </c>
      <c r="I20">
        <v>20</v>
      </c>
      <c r="J20">
        <f t="shared" ca="1" si="2"/>
        <v>12</v>
      </c>
      <c r="K20">
        <f t="shared" ca="1" si="3"/>
        <v>8</v>
      </c>
      <c r="L20">
        <f t="shared" ca="1" si="4"/>
        <v>4</v>
      </c>
    </row>
    <row r="21" spans="1:12">
      <c r="A21">
        <v>21</v>
      </c>
      <c r="B21">
        <v>13</v>
      </c>
      <c r="C21">
        <v>9</v>
      </c>
      <c r="D21">
        <v>4</v>
      </c>
      <c r="F21">
        <f t="shared" ca="1" si="0"/>
        <v>0.48295256506484252</v>
      </c>
      <c r="G21">
        <f t="shared" ca="1" si="1"/>
        <v>21</v>
      </c>
      <c r="I21">
        <v>21</v>
      </c>
      <c r="J21">
        <f t="shared" ca="1" si="2"/>
        <v>13</v>
      </c>
      <c r="K21">
        <f t="shared" ca="1" si="3"/>
        <v>9</v>
      </c>
      <c r="L21">
        <f t="shared" ca="1" si="4"/>
        <v>4</v>
      </c>
    </row>
    <row r="22" spans="1:12">
      <c r="A22">
        <v>22</v>
      </c>
      <c r="B22">
        <v>14</v>
      </c>
      <c r="C22">
        <v>5</v>
      </c>
      <c r="D22">
        <v>9</v>
      </c>
      <c r="F22">
        <f t="shared" ca="1" si="0"/>
        <v>0.57995052081880116</v>
      </c>
      <c r="G22">
        <f t="shared" ca="1" si="1"/>
        <v>15</v>
      </c>
      <c r="I22">
        <v>22</v>
      </c>
      <c r="J22">
        <f t="shared" ca="1" si="2"/>
        <v>12</v>
      </c>
      <c r="K22">
        <f t="shared" ca="1" si="3"/>
        <v>9</v>
      </c>
      <c r="L22">
        <f t="shared" ca="1" si="4"/>
        <v>3</v>
      </c>
    </row>
    <row r="23" spans="1:12">
      <c r="A23">
        <v>23</v>
      </c>
      <c r="B23">
        <v>14</v>
      </c>
      <c r="C23">
        <v>6</v>
      </c>
      <c r="D23">
        <v>8</v>
      </c>
      <c r="F23">
        <f t="shared" ca="1" si="0"/>
        <v>0.43194687905076745</v>
      </c>
      <c r="G23">
        <f t="shared" ca="1" si="1"/>
        <v>24</v>
      </c>
      <c r="I23">
        <v>23</v>
      </c>
      <c r="J23">
        <f t="shared" ca="1" si="2"/>
        <v>14</v>
      </c>
      <c r="K23">
        <f t="shared" ca="1" si="3"/>
        <v>7</v>
      </c>
      <c r="L23">
        <f t="shared" ca="1" si="4"/>
        <v>7</v>
      </c>
    </row>
    <row r="24" spans="1:12">
      <c r="A24">
        <v>24</v>
      </c>
      <c r="B24">
        <v>14</v>
      </c>
      <c r="C24">
        <v>7</v>
      </c>
      <c r="D24">
        <v>7</v>
      </c>
      <c r="F24">
        <f t="shared" ca="1" si="0"/>
        <v>0.54383398799801519</v>
      </c>
      <c r="G24">
        <f t="shared" ca="1" si="1"/>
        <v>18</v>
      </c>
      <c r="I24">
        <v>24</v>
      </c>
      <c r="J24">
        <f t="shared" ca="1" si="2"/>
        <v>13</v>
      </c>
      <c r="K24">
        <f t="shared" ca="1" si="3"/>
        <v>6</v>
      </c>
      <c r="L24">
        <f t="shared" ca="1" si="4"/>
        <v>7</v>
      </c>
    </row>
    <row r="25" spans="1:12">
      <c r="A25">
        <v>25</v>
      </c>
      <c r="B25">
        <v>14</v>
      </c>
      <c r="C25">
        <v>8</v>
      </c>
      <c r="D25">
        <v>6</v>
      </c>
      <c r="F25">
        <f t="shared" ca="1" si="0"/>
        <v>0.77130514121925398</v>
      </c>
      <c r="G25">
        <f t="shared" ca="1" si="1"/>
        <v>7</v>
      </c>
      <c r="I25">
        <v>25</v>
      </c>
      <c r="J25">
        <f t="shared" ca="1" si="2"/>
        <v>11</v>
      </c>
      <c r="K25">
        <f t="shared" ca="1" si="3"/>
        <v>8</v>
      </c>
      <c r="L25">
        <f t="shared" ca="1" si="4"/>
        <v>3</v>
      </c>
    </row>
    <row r="26" spans="1:12">
      <c r="A26">
        <v>26</v>
      </c>
      <c r="B26">
        <v>14</v>
      </c>
      <c r="C26">
        <v>9</v>
      </c>
      <c r="D26">
        <v>5</v>
      </c>
      <c r="F26">
        <f t="shared" ca="1" si="0"/>
        <v>0.77729138777766371</v>
      </c>
      <c r="G26">
        <f t="shared" ca="1" si="1"/>
        <v>6</v>
      </c>
      <c r="I26">
        <v>26</v>
      </c>
      <c r="J26">
        <f t="shared" ca="1" si="2"/>
        <v>11</v>
      </c>
      <c r="K26">
        <f t="shared" ca="1" si="3"/>
        <v>7</v>
      </c>
      <c r="L26">
        <f t="shared" ca="1" si="4"/>
        <v>4</v>
      </c>
    </row>
    <row r="27" spans="1:12">
      <c r="A27">
        <v>27</v>
      </c>
      <c r="B27">
        <v>15</v>
      </c>
      <c r="C27">
        <v>6</v>
      </c>
      <c r="D27">
        <v>9</v>
      </c>
      <c r="F27">
        <f t="shared" ca="1" si="0"/>
        <v>0.10700798042254833</v>
      </c>
      <c r="G27">
        <f t="shared" ca="1" si="1"/>
        <v>32</v>
      </c>
      <c r="I27">
        <v>27</v>
      </c>
      <c r="J27">
        <f t="shared" ca="1" si="2"/>
        <v>16</v>
      </c>
      <c r="K27">
        <f t="shared" ca="1" si="3"/>
        <v>8</v>
      </c>
      <c r="L27">
        <f t="shared" ca="1" si="4"/>
        <v>8</v>
      </c>
    </row>
    <row r="28" spans="1:12">
      <c r="A28">
        <v>28</v>
      </c>
      <c r="B28">
        <v>15</v>
      </c>
      <c r="C28">
        <v>7</v>
      </c>
      <c r="D28">
        <v>8</v>
      </c>
      <c r="F28">
        <f t="shared" ca="1" si="0"/>
        <v>0.57862606407887029</v>
      </c>
      <c r="G28">
        <f t="shared" ca="1" si="1"/>
        <v>16</v>
      </c>
      <c r="I28">
        <v>28</v>
      </c>
      <c r="J28">
        <f t="shared" ca="1" si="2"/>
        <v>13</v>
      </c>
      <c r="K28">
        <f t="shared" ca="1" si="3"/>
        <v>4</v>
      </c>
      <c r="L28">
        <f t="shared" ca="1" si="4"/>
        <v>9</v>
      </c>
    </row>
    <row r="29" spans="1:12">
      <c r="A29">
        <v>29</v>
      </c>
      <c r="B29">
        <v>15</v>
      </c>
      <c r="C29">
        <v>8</v>
      </c>
      <c r="D29">
        <v>7</v>
      </c>
      <c r="F29">
        <f t="shared" ca="1" si="0"/>
        <v>0.10467194185816009</v>
      </c>
      <c r="G29">
        <f t="shared" ca="1" si="1"/>
        <v>33</v>
      </c>
      <c r="I29">
        <v>29</v>
      </c>
      <c r="J29">
        <f t="shared" ca="1" si="2"/>
        <v>16</v>
      </c>
      <c r="K29">
        <f t="shared" ca="1" si="3"/>
        <v>9</v>
      </c>
      <c r="L29">
        <f t="shared" ca="1" si="4"/>
        <v>7</v>
      </c>
    </row>
    <row r="30" spans="1:12">
      <c r="A30">
        <v>30</v>
      </c>
      <c r="B30">
        <v>15</v>
      </c>
      <c r="C30">
        <v>9</v>
      </c>
      <c r="D30">
        <v>6</v>
      </c>
      <c r="F30">
        <f t="shared" ca="1" si="0"/>
        <v>0.15084329993702283</v>
      </c>
      <c r="G30">
        <f t="shared" ca="1" si="1"/>
        <v>31</v>
      </c>
      <c r="I30">
        <v>30</v>
      </c>
      <c r="J30">
        <f t="shared" ca="1" si="2"/>
        <v>16</v>
      </c>
      <c r="K30">
        <f t="shared" ca="1" si="3"/>
        <v>7</v>
      </c>
      <c r="L30">
        <f t="shared" ca="1" si="4"/>
        <v>9</v>
      </c>
    </row>
    <row r="31" spans="1:12">
      <c r="A31">
        <v>31</v>
      </c>
      <c r="B31">
        <v>16</v>
      </c>
      <c r="C31">
        <v>7</v>
      </c>
      <c r="D31">
        <v>9</v>
      </c>
      <c r="F31">
        <f t="shared" ca="1" si="0"/>
        <v>0.76659620244504456</v>
      </c>
      <c r="G31">
        <f t="shared" ca="1" si="1"/>
        <v>9</v>
      </c>
      <c r="I31">
        <v>31</v>
      </c>
      <c r="J31">
        <f t="shared" ca="1" si="2"/>
        <v>12</v>
      </c>
      <c r="K31">
        <f t="shared" ca="1" si="3"/>
        <v>3</v>
      </c>
      <c r="L31">
        <f t="shared" ca="1" si="4"/>
        <v>9</v>
      </c>
    </row>
    <row r="32" spans="1:12">
      <c r="A32">
        <v>32</v>
      </c>
      <c r="B32">
        <v>16</v>
      </c>
      <c r="C32">
        <v>8</v>
      </c>
      <c r="D32">
        <v>8</v>
      </c>
      <c r="F32">
        <f t="shared" ca="1" si="0"/>
        <v>0.93443345845338932</v>
      </c>
      <c r="G32">
        <f t="shared" ca="1" si="1"/>
        <v>2</v>
      </c>
      <c r="I32">
        <v>32</v>
      </c>
      <c r="J32">
        <f t="shared" ca="1" si="2"/>
        <v>11</v>
      </c>
      <c r="K32">
        <f t="shared" ca="1" si="3"/>
        <v>3</v>
      </c>
      <c r="L32">
        <f t="shared" ca="1" si="4"/>
        <v>8</v>
      </c>
    </row>
    <row r="33" spans="1:12">
      <c r="A33">
        <v>33</v>
      </c>
      <c r="B33">
        <v>16</v>
      </c>
      <c r="C33">
        <v>9</v>
      </c>
      <c r="D33">
        <v>7</v>
      </c>
      <c r="F33">
        <f t="shared" ca="1" si="0"/>
        <v>0.4838702828901249</v>
      </c>
      <c r="G33">
        <f t="shared" ca="1" si="1"/>
        <v>20</v>
      </c>
      <c r="I33">
        <v>33</v>
      </c>
      <c r="J33">
        <f t="shared" ca="1" si="2"/>
        <v>13</v>
      </c>
      <c r="K33">
        <f t="shared" ca="1" si="3"/>
        <v>8</v>
      </c>
      <c r="L33">
        <f t="shared" ca="1" si="4"/>
        <v>5</v>
      </c>
    </row>
    <row r="34" spans="1:12">
      <c r="A34">
        <v>34</v>
      </c>
      <c r="B34">
        <v>17</v>
      </c>
      <c r="C34">
        <v>8</v>
      </c>
      <c r="D34">
        <v>9</v>
      </c>
      <c r="F34">
        <f t="shared" ca="1" si="0"/>
        <v>6.1945103705498328E-2</v>
      </c>
      <c r="G34">
        <f t="shared" ca="1" si="1"/>
        <v>34</v>
      </c>
      <c r="I34">
        <v>34</v>
      </c>
      <c r="J34">
        <f t="shared" ca="1" si="2"/>
        <v>17</v>
      </c>
      <c r="K34">
        <f t="shared" ca="1" si="3"/>
        <v>8</v>
      </c>
      <c r="L34">
        <f t="shared" ca="1" si="4"/>
        <v>9</v>
      </c>
    </row>
    <row r="35" spans="1:12">
      <c r="A35">
        <v>35</v>
      </c>
      <c r="B35">
        <v>17</v>
      </c>
      <c r="C35">
        <v>9</v>
      </c>
      <c r="D35">
        <v>8</v>
      </c>
      <c r="F35">
        <f t="shared" ca="1" si="0"/>
        <v>0.57271409414749108</v>
      </c>
      <c r="G35">
        <f t="shared" ca="1" si="1"/>
        <v>17</v>
      </c>
      <c r="I35">
        <v>35</v>
      </c>
      <c r="J35">
        <f t="shared" ca="1" si="2"/>
        <v>13</v>
      </c>
      <c r="K35">
        <f t="shared" ca="1" si="3"/>
        <v>5</v>
      </c>
      <c r="L35">
        <f t="shared" ca="1" si="4"/>
        <v>8</v>
      </c>
    </row>
    <row r="36" spans="1:12">
      <c r="A36">
        <v>36</v>
      </c>
      <c r="B36">
        <v>18</v>
      </c>
      <c r="C36">
        <v>9</v>
      </c>
      <c r="D36">
        <v>9</v>
      </c>
      <c r="F36">
        <f t="shared" ca="1" si="0"/>
        <v>0.99663968932662694</v>
      </c>
      <c r="G36">
        <f t="shared" ca="1" si="1"/>
        <v>1</v>
      </c>
      <c r="I36">
        <v>36</v>
      </c>
      <c r="J36">
        <f t="shared" ca="1" si="2"/>
        <v>11</v>
      </c>
      <c r="K36">
        <f t="shared" ca="1" si="3"/>
        <v>2</v>
      </c>
      <c r="L36">
        <f t="shared" ca="1" si="4"/>
        <v>9</v>
      </c>
    </row>
  </sheetData>
  <mergeCells count="1">
    <mergeCell ref="N4:N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AA74"/>
  <sheetViews>
    <sheetView tabSelected="1" zoomScale="70" zoomScaleNormal="70" workbookViewId="0">
      <selection activeCell="AD8" sqref="AD8"/>
    </sheetView>
  </sheetViews>
  <sheetFormatPr defaultRowHeight="12"/>
  <cols>
    <col min="1" max="1" width="9.140625" customWidth="1"/>
    <col min="2" max="5" width="4.28515625" customWidth="1"/>
    <col min="6" max="6" width="5.85546875" customWidth="1"/>
    <col min="7" max="10" width="4.28515625" customWidth="1"/>
    <col min="11" max="11" width="6.28515625" customWidth="1"/>
    <col min="12" max="15" width="4.28515625" customWidth="1"/>
    <col min="16" max="16" width="6.28515625" customWidth="1"/>
    <col min="17" max="21" width="4.28515625" customWidth="1"/>
    <col min="22" max="22" width="3.28515625" customWidth="1"/>
    <col min="23" max="23" width="2.140625" customWidth="1"/>
    <col min="24" max="24" width="3.7109375" customWidth="1"/>
    <col min="25" max="25" width="4.28515625" customWidth="1"/>
    <col min="26" max="26" width="4" customWidth="1"/>
    <col min="27" max="27" width="3.28515625" customWidth="1"/>
    <col min="28" max="28" width="2.140625" customWidth="1"/>
    <col min="29" max="29" width="4.140625" customWidth="1"/>
    <col min="30" max="30" width="4.28515625" customWidth="1"/>
  </cols>
  <sheetData>
    <row r="1" spans="2:27" ht="17.25">
      <c r="F1" s="4" t="s">
        <v>3</v>
      </c>
      <c r="G1" s="4"/>
      <c r="H1" s="4"/>
      <c r="I1" s="4"/>
      <c r="J1" s="4"/>
      <c r="K1" s="4"/>
      <c r="L1" s="4"/>
      <c r="M1" s="4"/>
      <c r="N1" s="4"/>
      <c r="O1" s="4"/>
      <c r="P1" s="4"/>
    </row>
    <row r="2" spans="2:27" ht="12.75" thickBot="1"/>
    <row r="3" spans="2:27" ht="19.5" customHeight="1" thickBot="1">
      <c r="B3">
        <v>1</v>
      </c>
      <c r="C3" t="s">
        <v>1</v>
      </c>
      <c r="E3" s="5">
        <f ca="1">VLOOKUP(B3,d!$I$1:$L$36,2)</f>
        <v>14</v>
      </c>
      <c r="G3">
        <f>+B3+1</f>
        <v>2</v>
      </c>
      <c r="H3" t="s">
        <v>1</v>
      </c>
      <c r="J3" s="5">
        <f ca="1">VLOOKUP(G3,d!$I$1:$L$36,2)</f>
        <v>11</v>
      </c>
      <c r="L3">
        <f>+G3+1</f>
        <v>3</v>
      </c>
      <c r="M3" t="s">
        <v>1</v>
      </c>
      <c r="O3" s="5">
        <f ca="1">VLOOKUP(L3,d!$I$1:$L$36,2)</f>
        <v>12</v>
      </c>
      <c r="Q3">
        <f>+L3+1</f>
        <v>4</v>
      </c>
      <c r="R3" t="s">
        <v>1</v>
      </c>
      <c r="T3" s="5">
        <f ca="1">VLOOKUP(Q3,d!$I$1:$L$36,2)</f>
        <v>11</v>
      </c>
      <c r="X3" s="1" t="s">
        <v>0</v>
      </c>
      <c r="Y3" s="2"/>
      <c r="Z3" s="2"/>
      <c r="AA3" s="3"/>
    </row>
    <row r="4" spans="2:27" ht="19.5" customHeight="1">
      <c r="D4" s="6" t="s">
        <v>2</v>
      </c>
      <c r="E4" s="6">
        <f ca="1">VLOOKUP(B3,d!$I$1:$L$36,3)</f>
        <v>6</v>
      </c>
      <c r="I4" s="6" t="s">
        <v>2</v>
      </c>
      <c r="J4" s="6">
        <f ca="1">VLOOKUP(G3,d!$I$1:$L$36,3)</f>
        <v>6</v>
      </c>
      <c r="N4" s="6" t="s">
        <v>2</v>
      </c>
      <c r="O4" s="6">
        <f ca="1">VLOOKUP(L3,d!$I$1:$L$36,3)</f>
        <v>7</v>
      </c>
      <c r="S4" s="6" t="s">
        <v>2</v>
      </c>
      <c r="T4" s="6">
        <f ca="1">VLOOKUP(Q3,d!$I$1:$L$36,3)</f>
        <v>9</v>
      </c>
    </row>
    <row r="5" spans="2:27" ht="19.5" customHeight="1">
      <c r="E5" s="5"/>
      <c r="J5" s="5"/>
      <c r="O5" s="5"/>
      <c r="T5" s="5"/>
    </row>
    <row r="6" spans="2:27" ht="19.5" customHeight="1"/>
    <row r="7" spans="2:27" ht="19.5" customHeight="1">
      <c r="B7">
        <f>+B3+4</f>
        <v>5</v>
      </c>
      <c r="C7" t="s">
        <v>1</v>
      </c>
      <c r="E7" s="5">
        <f ca="1">VLOOKUP(B7,d!$I$1:$L$36,2)</f>
        <v>11</v>
      </c>
      <c r="G7">
        <f>+B7+1</f>
        <v>6</v>
      </c>
      <c r="H7" t="s">
        <v>1</v>
      </c>
      <c r="J7" s="5">
        <f ca="1">VLOOKUP(G7,d!$I$1:$L$36,2)</f>
        <v>12</v>
      </c>
      <c r="L7">
        <f>+G7+1</f>
        <v>7</v>
      </c>
      <c r="M7" t="s">
        <v>1</v>
      </c>
      <c r="O7" s="5">
        <f ca="1">VLOOKUP(L7,d!$I$1:$L$36,2)</f>
        <v>14</v>
      </c>
      <c r="Q7">
        <f>+L7+1</f>
        <v>8</v>
      </c>
      <c r="R7" t="s">
        <v>1</v>
      </c>
      <c r="T7" s="5">
        <f ca="1">VLOOKUP(Q7,d!$I$1:$L$36,2)</f>
        <v>14</v>
      </c>
    </row>
    <row r="8" spans="2:27" ht="19.5" customHeight="1">
      <c r="D8" s="6" t="s">
        <v>2</v>
      </c>
      <c r="E8" s="6">
        <f ca="1">VLOOKUP(B7,d!$I$1:$L$36,3)</f>
        <v>4</v>
      </c>
      <c r="I8" s="6" t="s">
        <v>2</v>
      </c>
      <c r="J8" s="6">
        <f ca="1">VLOOKUP(G7,d!$I$1:$L$36,3)</f>
        <v>6</v>
      </c>
      <c r="N8" s="6" t="s">
        <v>2</v>
      </c>
      <c r="O8" s="6">
        <f ca="1">VLOOKUP(L7,d!$I$1:$L$36,3)</f>
        <v>5</v>
      </c>
      <c r="S8" s="6" t="s">
        <v>2</v>
      </c>
      <c r="T8" s="6">
        <f ca="1">VLOOKUP(Q7,d!$I$1:$L$36,3)</f>
        <v>9</v>
      </c>
    </row>
    <row r="9" spans="2:27" ht="19.5" customHeight="1">
      <c r="E9" s="5"/>
      <c r="J9" s="5"/>
      <c r="O9" s="5"/>
      <c r="T9" s="5"/>
    </row>
    <row r="10" spans="2:27" ht="19.5" customHeight="1"/>
    <row r="11" spans="2:27" ht="19.5" customHeight="1">
      <c r="B11">
        <f>+B7+4</f>
        <v>9</v>
      </c>
      <c r="C11" t="s">
        <v>1</v>
      </c>
      <c r="E11" s="5">
        <f ca="1">VLOOKUP(B11,d!$I$1:$L$36,2)</f>
        <v>12</v>
      </c>
      <c r="G11">
        <f>+B11+1</f>
        <v>10</v>
      </c>
      <c r="H11" t="s">
        <v>1</v>
      </c>
      <c r="J11" s="5">
        <f ca="1">VLOOKUP(G11,d!$I$1:$L$36,2)</f>
        <v>15</v>
      </c>
      <c r="L11">
        <f>+G11+1</f>
        <v>11</v>
      </c>
      <c r="M11" t="s">
        <v>1</v>
      </c>
      <c r="O11" s="5">
        <f ca="1">VLOOKUP(L11,d!$I$1:$L$36,2)</f>
        <v>12</v>
      </c>
      <c r="Q11">
        <f>+L11+1</f>
        <v>12</v>
      </c>
      <c r="R11" t="s">
        <v>1</v>
      </c>
      <c r="T11" s="5">
        <f ca="1">VLOOKUP(Q11,d!$I$1:$L$36,2)</f>
        <v>15</v>
      </c>
    </row>
    <row r="12" spans="2:27" ht="19.5" customHeight="1">
      <c r="D12" s="6" t="s">
        <v>2</v>
      </c>
      <c r="E12" s="6">
        <f ca="1">VLOOKUP(B11,d!$I$1:$L$36,3)</f>
        <v>5</v>
      </c>
      <c r="I12" s="6" t="s">
        <v>2</v>
      </c>
      <c r="J12" s="6">
        <f ca="1">VLOOKUP(G11,d!$I$1:$L$36,3)</f>
        <v>9</v>
      </c>
      <c r="N12" s="6" t="s">
        <v>2</v>
      </c>
      <c r="O12" s="6">
        <f ca="1">VLOOKUP(L11,d!$I$1:$L$36,3)</f>
        <v>4</v>
      </c>
      <c r="S12" s="6" t="s">
        <v>2</v>
      </c>
      <c r="T12" s="6">
        <f ca="1">VLOOKUP(Q11,d!$I$1:$L$36,3)</f>
        <v>7</v>
      </c>
    </row>
    <row r="13" spans="2:27" ht="19.5" customHeight="1">
      <c r="E13" s="5"/>
      <c r="J13" s="5"/>
      <c r="O13" s="5"/>
      <c r="T13" s="5"/>
    </row>
    <row r="14" spans="2:27" ht="19.5" customHeight="1"/>
    <row r="15" spans="2:27" ht="19.5" customHeight="1">
      <c r="B15">
        <f>+B11+4</f>
        <v>13</v>
      </c>
      <c r="C15" t="s">
        <v>1</v>
      </c>
      <c r="E15" s="5">
        <f ca="1">VLOOKUP(B15,d!$I$1:$L$36,2)</f>
        <v>18</v>
      </c>
      <c r="G15">
        <f>+B15+1</f>
        <v>14</v>
      </c>
      <c r="H15" t="s">
        <v>1</v>
      </c>
      <c r="J15" s="5">
        <f ca="1">VLOOKUP(G15,d!$I$1:$L$36,2)</f>
        <v>15</v>
      </c>
      <c r="L15">
        <f>+G15+1</f>
        <v>15</v>
      </c>
      <c r="M15" t="s">
        <v>1</v>
      </c>
      <c r="O15" s="5">
        <f ca="1">VLOOKUP(L15,d!$I$1:$L$36,2)</f>
        <v>14</v>
      </c>
      <c r="Q15">
        <f>+L15+1</f>
        <v>16</v>
      </c>
      <c r="R15" t="s">
        <v>1</v>
      </c>
      <c r="T15" s="5">
        <f ca="1">VLOOKUP(Q15,d!$I$1:$L$36,2)</f>
        <v>11</v>
      </c>
    </row>
    <row r="16" spans="2:27" ht="19.5" customHeight="1">
      <c r="D16" s="6" t="s">
        <v>2</v>
      </c>
      <c r="E16" s="6">
        <f ca="1">VLOOKUP(B15,d!$I$1:$L$36,3)</f>
        <v>9</v>
      </c>
      <c r="I16" s="6" t="s">
        <v>2</v>
      </c>
      <c r="J16" s="6">
        <f ca="1">VLOOKUP(G15,d!$I$1:$L$36,3)</f>
        <v>8</v>
      </c>
      <c r="N16" s="6" t="s">
        <v>2</v>
      </c>
      <c r="O16" s="6">
        <f ca="1">VLOOKUP(L15,d!$I$1:$L$36,3)</f>
        <v>8</v>
      </c>
      <c r="S16" s="6" t="s">
        <v>2</v>
      </c>
      <c r="T16" s="6">
        <f ca="1">VLOOKUP(Q15,d!$I$1:$L$36,3)</f>
        <v>5</v>
      </c>
    </row>
    <row r="17" spans="2:20" ht="19.5" customHeight="1">
      <c r="E17" s="5"/>
      <c r="J17" s="5"/>
      <c r="O17" s="5"/>
      <c r="T17" s="5"/>
    </row>
    <row r="18" spans="2:20" ht="19.5" customHeight="1"/>
    <row r="19" spans="2:20" ht="19.5" customHeight="1">
      <c r="B19">
        <f>+B15+4</f>
        <v>17</v>
      </c>
      <c r="C19" t="s">
        <v>1</v>
      </c>
      <c r="E19" s="5">
        <f ca="1">VLOOKUP(B19,d!$I$1:$L$36,2)</f>
        <v>13</v>
      </c>
      <c r="G19">
        <f>+B19+1</f>
        <v>18</v>
      </c>
      <c r="H19" t="s">
        <v>1</v>
      </c>
      <c r="J19" s="5">
        <f ca="1">VLOOKUP(G19,d!$I$1:$L$36,2)</f>
        <v>17</v>
      </c>
      <c r="L19">
        <f>+G19+1</f>
        <v>19</v>
      </c>
      <c r="M19" t="s">
        <v>1</v>
      </c>
      <c r="O19" s="5">
        <f ca="1">VLOOKUP(L19,d!$I$1:$L$36,2)</f>
        <v>15</v>
      </c>
      <c r="Q19">
        <f>+L19+1</f>
        <v>20</v>
      </c>
      <c r="R19" t="s">
        <v>1</v>
      </c>
      <c r="T19" s="5">
        <f ca="1">VLOOKUP(Q19,d!$I$1:$L$36,2)</f>
        <v>12</v>
      </c>
    </row>
    <row r="20" spans="2:20" ht="19.5" customHeight="1">
      <c r="D20" s="6" t="s">
        <v>2</v>
      </c>
      <c r="E20" s="6">
        <f ca="1">VLOOKUP(B19,d!$I$1:$L$36,3)</f>
        <v>7</v>
      </c>
      <c r="I20" s="6" t="s">
        <v>2</v>
      </c>
      <c r="J20" s="6">
        <f ca="1">VLOOKUP(G19,d!$I$1:$L$36,3)</f>
        <v>9</v>
      </c>
      <c r="N20" s="6" t="s">
        <v>2</v>
      </c>
      <c r="O20" s="6">
        <f ca="1">VLOOKUP(L19,d!$I$1:$L$36,3)</f>
        <v>6</v>
      </c>
      <c r="S20" s="6" t="s">
        <v>2</v>
      </c>
      <c r="T20" s="6">
        <f ca="1">VLOOKUP(Q19,d!$I$1:$L$36,3)</f>
        <v>8</v>
      </c>
    </row>
    <row r="21" spans="2:20" ht="19.5" customHeight="1">
      <c r="E21" s="5"/>
      <c r="J21" s="5"/>
      <c r="O21" s="5"/>
      <c r="T21" s="5"/>
    </row>
    <row r="22" spans="2:20" ht="19.5" customHeight="1"/>
    <row r="23" spans="2:20" ht="19.5" customHeight="1">
      <c r="B23">
        <f>+B19+4</f>
        <v>21</v>
      </c>
      <c r="C23" t="s">
        <v>1</v>
      </c>
      <c r="E23" s="5">
        <f ca="1">VLOOKUP(B23,d!$I$1:$L$36,2)</f>
        <v>13</v>
      </c>
      <c r="G23">
        <f>+B23+1</f>
        <v>22</v>
      </c>
      <c r="H23" t="s">
        <v>1</v>
      </c>
      <c r="J23" s="5">
        <f ca="1">VLOOKUP(G23,d!$I$1:$L$36,2)</f>
        <v>12</v>
      </c>
      <c r="L23">
        <f>+G23+1</f>
        <v>23</v>
      </c>
      <c r="M23" t="s">
        <v>1</v>
      </c>
      <c r="O23" s="5">
        <f ca="1">VLOOKUP(L23,d!$I$1:$L$36,2)</f>
        <v>14</v>
      </c>
      <c r="Q23">
        <f>+L23+1</f>
        <v>24</v>
      </c>
      <c r="R23" t="s">
        <v>1</v>
      </c>
      <c r="T23" s="5">
        <f ca="1">VLOOKUP(Q23,d!$I$1:$L$36,2)</f>
        <v>13</v>
      </c>
    </row>
    <row r="24" spans="2:20" ht="19.5" customHeight="1">
      <c r="D24" s="6" t="s">
        <v>2</v>
      </c>
      <c r="E24" s="6">
        <f ca="1">VLOOKUP(B23,d!$I$1:$L$36,3)</f>
        <v>9</v>
      </c>
      <c r="I24" s="6" t="s">
        <v>2</v>
      </c>
      <c r="J24" s="6">
        <f ca="1">VLOOKUP(G23,d!$I$1:$L$36,3)</f>
        <v>9</v>
      </c>
      <c r="N24" s="6" t="s">
        <v>2</v>
      </c>
      <c r="O24" s="6">
        <f ca="1">VLOOKUP(L23,d!$I$1:$L$36,3)</f>
        <v>7</v>
      </c>
      <c r="S24" s="6" t="s">
        <v>2</v>
      </c>
      <c r="T24" s="6">
        <f ca="1">VLOOKUP(Q23,d!$I$1:$L$36,3)</f>
        <v>6</v>
      </c>
    </row>
    <row r="25" spans="2:20" ht="19.5" customHeight="1">
      <c r="E25" s="5"/>
      <c r="J25" s="5"/>
      <c r="O25" s="5"/>
      <c r="T25" s="5"/>
    </row>
    <row r="26" spans="2:20" ht="19.5" customHeight="1"/>
    <row r="27" spans="2:20" ht="19.5" customHeight="1">
      <c r="B27">
        <f>+B23+4</f>
        <v>25</v>
      </c>
      <c r="C27" t="s">
        <v>1</v>
      </c>
      <c r="E27" s="5">
        <f ca="1">VLOOKUP(B27,d!$I$1:$L$36,2)</f>
        <v>11</v>
      </c>
      <c r="G27">
        <f>+B27+1</f>
        <v>26</v>
      </c>
      <c r="H27" t="s">
        <v>1</v>
      </c>
      <c r="J27" s="5">
        <f ca="1">VLOOKUP(G27,d!$I$1:$L$36,2)</f>
        <v>11</v>
      </c>
      <c r="L27">
        <f>+G27+1</f>
        <v>27</v>
      </c>
      <c r="M27" t="s">
        <v>1</v>
      </c>
      <c r="O27" s="5">
        <f ca="1">VLOOKUP(L27,d!$I$1:$L$36,2)</f>
        <v>16</v>
      </c>
      <c r="Q27">
        <f>+L27+1</f>
        <v>28</v>
      </c>
      <c r="R27" t="s">
        <v>1</v>
      </c>
      <c r="T27" s="5">
        <f ca="1">VLOOKUP(Q27,d!$I$1:$L$36,2)</f>
        <v>13</v>
      </c>
    </row>
    <row r="28" spans="2:20" ht="19.5" customHeight="1">
      <c r="D28" s="6" t="s">
        <v>2</v>
      </c>
      <c r="E28" s="6">
        <f ca="1">VLOOKUP(B27,d!$I$1:$L$36,3)</f>
        <v>8</v>
      </c>
      <c r="I28" s="6" t="s">
        <v>2</v>
      </c>
      <c r="J28" s="6">
        <f ca="1">VLOOKUP(G27,d!$I$1:$L$36,3)</f>
        <v>7</v>
      </c>
      <c r="N28" s="6" t="s">
        <v>2</v>
      </c>
      <c r="O28" s="6">
        <f ca="1">VLOOKUP(L27,d!$I$1:$L$36,3)</f>
        <v>8</v>
      </c>
      <c r="S28" s="6" t="s">
        <v>2</v>
      </c>
      <c r="T28" s="6">
        <f ca="1">VLOOKUP(Q27,d!$I$1:$L$36,3)</f>
        <v>4</v>
      </c>
    </row>
    <row r="29" spans="2:20" ht="19.5" customHeight="1">
      <c r="E29" s="5"/>
      <c r="J29" s="5"/>
      <c r="O29" s="5"/>
      <c r="T29" s="5"/>
    </row>
    <row r="30" spans="2:20" ht="19.5" customHeight="1"/>
    <row r="31" spans="2:20" ht="19.5" customHeight="1">
      <c r="B31">
        <f>+B27+4</f>
        <v>29</v>
      </c>
      <c r="C31" t="s">
        <v>1</v>
      </c>
      <c r="E31" s="5">
        <f ca="1">VLOOKUP(B31,d!$I$1:$L$36,2)</f>
        <v>16</v>
      </c>
      <c r="G31">
        <f>+B31+1</f>
        <v>30</v>
      </c>
      <c r="H31" t="s">
        <v>1</v>
      </c>
      <c r="J31" s="5">
        <f ca="1">VLOOKUP(G31,d!$I$1:$L$36,2)</f>
        <v>16</v>
      </c>
      <c r="L31">
        <f>+G31+1</f>
        <v>31</v>
      </c>
      <c r="M31" t="s">
        <v>1</v>
      </c>
      <c r="O31" s="5">
        <f ca="1">VLOOKUP(L31,d!$I$1:$L$36,2)</f>
        <v>12</v>
      </c>
      <c r="Q31">
        <f>+L31+1</f>
        <v>32</v>
      </c>
      <c r="R31" t="s">
        <v>1</v>
      </c>
      <c r="T31" s="5">
        <f ca="1">VLOOKUP(Q31,d!$I$1:$L$36,2)</f>
        <v>11</v>
      </c>
    </row>
    <row r="32" spans="2:20" ht="19.5" customHeight="1">
      <c r="D32" s="6" t="s">
        <v>2</v>
      </c>
      <c r="E32" s="6">
        <f ca="1">VLOOKUP(B31,d!$I$1:$L$36,3)</f>
        <v>9</v>
      </c>
      <c r="I32" s="6" t="s">
        <v>2</v>
      </c>
      <c r="J32" s="6">
        <f ca="1">VLOOKUP(G31,d!$I$1:$L$36,3)</f>
        <v>7</v>
      </c>
      <c r="N32" s="6" t="s">
        <v>2</v>
      </c>
      <c r="O32" s="6">
        <f ca="1">VLOOKUP(L31,d!$I$1:$L$36,3)</f>
        <v>3</v>
      </c>
      <c r="S32" s="6" t="s">
        <v>2</v>
      </c>
      <c r="T32" s="6">
        <f ca="1">VLOOKUP(Q31,d!$I$1:$L$36,3)</f>
        <v>3</v>
      </c>
    </row>
    <row r="33" spans="2:20" ht="19.5" customHeight="1">
      <c r="E33" s="5"/>
      <c r="J33" s="5"/>
      <c r="O33" s="5"/>
      <c r="T33" s="5"/>
    </row>
    <row r="34" spans="2:20" ht="19.5" customHeight="1"/>
    <row r="35" spans="2:20" ht="19.5" customHeight="1">
      <c r="B35">
        <f>+B31+4</f>
        <v>33</v>
      </c>
      <c r="C35" t="s">
        <v>1</v>
      </c>
      <c r="E35" s="5">
        <f ca="1">VLOOKUP(B35,d!$I$1:$L$36,2)</f>
        <v>13</v>
      </c>
      <c r="G35">
        <f>+B35+1</f>
        <v>34</v>
      </c>
      <c r="H35" t="s">
        <v>1</v>
      </c>
      <c r="J35" s="5">
        <f ca="1">VLOOKUP(G35,d!$I$1:$L$36,2)</f>
        <v>17</v>
      </c>
      <c r="L35">
        <f>+G35+1</f>
        <v>35</v>
      </c>
      <c r="M35" t="s">
        <v>1</v>
      </c>
      <c r="O35" s="5">
        <f ca="1">VLOOKUP(L35,d!$I$1:$L$36,2)</f>
        <v>13</v>
      </c>
      <c r="Q35">
        <f>+L35+1</f>
        <v>36</v>
      </c>
      <c r="R35" t="s">
        <v>1</v>
      </c>
      <c r="T35" s="5">
        <f ca="1">VLOOKUP(Q35,d!$I$1:$L$36,2)</f>
        <v>11</v>
      </c>
    </row>
    <row r="36" spans="2:20" ht="19.5" customHeight="1">
      <c r="D36" s="6" t="s">
        <v>2</v>
      </c>
      <c r="E36" s="6">
        <f ca="1">VLOOKUP(B35,d!$I$1:$L$36,3)</f>
        <v>8</v>
      </c>
      <c r="I36" s="6" t="s">
        <v>2</v>
      </c>
      <c r="J36" s="6">
        <f ca="1">VLOOKUP(G35,d!$I$1:$L$36,3)</f>
        <v>8</v>
      </c>
      <c r="N36" s="6" t="s">
        <v>2</v>
      </c>
      <c r="O36" s="6">
        <f ca="1">VLOOKUP(L35,d!$I$1:$L$36,3)</f>
        <v>5</v>
      </c>
      <c r="S36" s="6" t="s">
        <v>2</v>
      </c>
      <c r="T36" s="6">
        <f ca="1">VLOOKUP(Q35,d!$I$1:$L$36,3)</f>
        <v>2</v>
      </c>
    </row>
    <row r="37" spans="2:20" ht="19.5" customHeight="1">
      <c r="E37" s="5"/>
      <c r="J37" s="5"/>
      <c r="O37" s="5"/>
      <c r="T37" s="5"/>
    </row>
    <row r="38" spans="2:20" ht="17.25">
      <c r="F38" s="4" t="s">
        <v>8</v>
      </c>
      <c r="G38" s="4"/>
      <c r="H38" s="4"/>
      <c r="I38" s="4"/>
      <c r="J38" s="4"/>
      <c r="K38" s="4"/>
      <c r="L38" s="4"/>
      <c r="M38" s="4"/>
      <c r="N38" s="4"/>
      <c r="O38" s="4"/>
      <c r="P38" s="4"/>
    </row>
    <row r="40" spans="2:20" ht="19.5" customHeight="1">
      <c r="B40">
        <v>1</v>
      </c>
      <c r="C40" t="s">
        <v>1</v>
      </c>
      <c r="D40" s="8"/>
      <c r="E40" s="8">
        <f ca="1">VLOOKUP(B40,d!$I$1:$L$36,2)</f>
        <v>14</v>
      </c>
      <c r="G40">
        <f>+B40+1</f>
        <v>2</v>
      </c>
      <c r="H40" t="s">
        <v>1</v>
      </c>
      <c r="I40" s="8"/>
      <c r="J40" s="8">
        <f ca="1">VLOOKUP(G40,d!$I$1:$L$36,2)</f>
        <v>11</v>
      </c>
      <c r="L40">
        <f>+G40+1</f>
        <v>3</v>
      </c>
      <c r="M40" t="s">
        <v>1</v>
      </c>
      <c r="N40" s="8"/>
      <c r="O40" s="8">
        <f ca="1">VLOOKUP(L40,d!$I$1:$L$36,2)</f>
        <v>12</v>
      </c>
      <c r="Q40">
        <f>+L40+1</f>
        <v>4</v>
      </c>
      <c r="R40" t="s">
        <v>1</v>
      </c>
      <c r="S40" s="8"/>
      <c r="T40" s="8">
        <f ca="1">VLOOKUP(Q40,d!$I$1:$L$36,2)</f>
        <v>11</v>
      </c>
    </row>
    <row r="41" spans="2:20" ht="19.5" customHeight="1">
      <c r="D41" s="9" t="s">
        <v>2</v>
      </c>
      <c r="E41" s="10">
        <f ca="1">VLOOKUP(B40,d!$I$1:$L$36,3)</f>
        <v>6</v>
      </c>
      <c r="I41" s="9" t="s">
        <v>2</v>
      </c>
      <c r="J41" s="10">
        <f ca="1">VLOOKUP(G40,d!$I$1:$L$36,3)</f>
        <v>6</v>
      </c>
      <c r="N41" s="9" t="s">
        <v>2</v>
      </c>
      <c r="O41" s="10">
        <f ca="1">VLOOKUP(L40,d!$I$1:$L$36,3)</f>
        <v>7</v>
      </c>
      <c r="S41" s="9" t="s">
        <v>2</v>
      </c>
      <c r="T41" s="10">
        <f ca="1">VLOOKUP(Q40,d!$I$1:$L$36,3)</f>
        <v>9</v>
      </c>
    </row>
    <row r="42" spans="2:20" ht="19.5" customHeight="1">
      <c r="E42" s="7">
        <f ca="1">VLOOKUP(B40,d!$I$1:$L$36,4)</f>
        <v>8</v>
      </c>
      <c r="J42" s="7">
        <f ca="1">VLOOKUP(G40,d!$I$1:$L$36,4)</f>
        <v>5</v>
      </c>
      <c r="O42" s="7">
        <f ca="1">VLOOKUP(L40,d!$I$1:$L$36,4)</f>
        <v>5</v>
      </c>
      <c r="T42" s="7">
        <f ca="1">VLOOKUP(Q40,d!$I$1:$L$36,4)</f>
        <v>2</v>
      </c>
    </row>
    <row r="43" spans="2:20" ht="19.5" customHeight="1"/>
    <row r="44" spans="2:20" ht="19.5" customHeight="1">
      <c r="B44">
        <f>+B40+4</f>
        <v>5</v>
      </c>
      <c r="C44" t="s">
        <v>1</v>
      </c>
      <c r="D44" s="8"/>
      <c r="E44" s="8">
        <f ca="1">VLOOKUP(B44,d!$I$1:$L$36,2)</f>
        <v>11</v>
      </c>
      <c r="G44">
        <f>+B44+1</f>
        <v>6</v>
      </c>
      <c r="H44" t="s">
        <v>1</v>
      </c>
      <c r="I44" s="8"/>
      <c r="J44" s="8">
        <f ca="1">VLOOKUP(G44,d!$I$1:$L$36,2)</f>
        <v>12</v>
      </c>
      <c r="L44">
        <f>+G44+1</f>
        <v>7</v>
      </c>
      <c r="M44" t="s">
        <v>1</v>
      </c>
      <c r="N44" s="8"/>
      <c r="O44" s="8">
        <f ca="1">VLOOKUP(L44,d!$I$1:$L$36,2)</f>
        <v>14</v>
      </c>
      <c r="Q44">
        <f>+L44+1</f>
        <v>8</v>
      </c>
      <c r="R44" t="s">
        <v>1</v>
      </c>
      <c r="S44" s="8"/>
      <c r="T44" s="8">
        <f ca="1">VLOOKUP(Q44,d!$I$1:$L$36,2)</f>
        <v>14</v>
      </c>
    </row>
    <row r="45" spans="2:20" ht="19.5" customHeight="1">
      <c r="D45" s="9" t="s">
        <v>2</v>
      </c>
      <c r="E45" s="10">
        <f ca="1">VLOOKUP(B44,d!$I$1:$L$36,3)</f>
        <v>4</v>
      </c>
      <c r="I45" s="9" t="s">
        <v>2</v>
      </c>
      <c r="J45" s="10">
        <f ca="1">VLOOKUP(G44,d!$I$1:$L$36,3)</f>
        <v>6</v>
      </c>
      <c r="N45" s="9" t="s">
        <v>2</v>
      </c>
      <c r="O45" s="10">
        <f ca="1">VLOOKUP(L44,d!$I$1:$L$36,3)</f>
        <v>5</v>
      </c>
      <c r="S45" s="9" t="s">
        <v>2</v>
      </c>
      <c r="T45" s="10">
        <f ca="1">VLOOKUP(Q44,d!$I$1:$L$36,3)</f>
        <v>9</v>
      </c>
    </row>
    <row r="46" spans="2:20" ht="19.5" customHeight="1">
      <c r="E46" s="7">
        <f ca="1">VLOOKUP(B44,d!$I$1:$L$36,4)</f>
        <v>7</v>
      </c>
      <c r="J46" s="7">
        <f ca="1">VLOOKUP(G44,d!$I$1:$L$36,4)</f>
        <v>6</v>
      </c>
      <c r="O46" s="7">
        <f ca="1">VLOOKUP(L44,d!$I$1:$L$36,4)</f>
        <v>9</v>
      </c>
      <c r="T46" s="7">
        <f ca="1">VLOOKUP(Q44,d!$I$1:$L$36,4)</f>
        <v>5</v>
      </c>
    </row>
    <row r="47" spans="2:20" ht="19.5" customHeight="1"/>
    <row r="48" spans="2:20" ht="19.5" customHeight="1">
      <c r="B48">
        <f>+B44+4</f>
        <v>9</v>
      </c>
      <c r="C48" t="s">
        <v>1</v>
      </c>
      <c r="D48" s="8"/>
      <c r="E48" s="8">
        <f ca="1">VLOOKUP(B48,d!$I$1:$L$36,2)</f>
        <v>12</v>
      </c>
      <c r="G48">
        <f>+B48+1</f>
        <v>10</v>
      </c>
      <c r="H48" t="s">
        <v>1</v>
      </c>
      <c r="I48" s="8"/>
      <c r="J48" s="8">
        <f ca="1">VLOOKUP(G48,d!$I$1:$L$36,2)</f>
        <v>15</v>
      </c>
      <c r="L48">
        <f>+G48+1</f>
        <v>11</v>
      </c>
      <c r="M48" t="s">
        <v>1</v>
      </c>
      <c r="N48" s="8"/>
      <c r="O48" s="8">
        <f ca="1">VLOOKUP(L48,d!$I$1:$L$36,2)</f>
        <v>12</v>
      </c>
      <c r="Q48">
        <f>+L48+1</f>
        <v>12</v>
      </c>
      <c r="R48" t="s">
        <v>1</v>
      </c>
      <c r="S48" s="8"/>
      <c r="T48" s="8">
        <f ca="1">VLOOKUP(Q48,d!$I$1:$L$36,2)</f>
        <v>15</v>
      </c>
    </row>
    <row r="49" spans="2:20" ht="19.5" customHeight="1">
      <c r="D49" s="9" t="s">
        <v>2</v>
      </c>
      <c r="E49" s="10">
        <f ca="1">VLOOKUP(B48,d!$I$1:$L$36,3)</f>
        <v>5</v>
      </c>
      <c r="I49" s="9" t="s">
        <v>2</v>
      </c>
      <c r="J49" s="10">
        <f ca="1">VLOOKUP(G48,d!$I$1:$L$36,3)</f>
        <v>9</v>
      </c>
      <c r="N49" s="9" t="s">
        <v>2</v>
      </c>
      <c r="O49" s="10">
        <f ca="1">VLOOKUP(L48,d!$I$1:$L$36,3)</f>
        <v>4</v>
      </c>
      <c r="S49" s="9" t="s">
        <v>2</v>
      </c>
      <c r="T49" s="10">
        <f ca="1">VLOOKUP(Q48,d!$I$1:$L$36,3)</f>
        <v>7</v>
      </c>
    </row>
    <row r="50" spans="2:20" ht="19.5" customHeight="1">
      <c r="E50" s="7">
        <f ca="1">VLOOKUP(B48,d!$I$1:$L$36,4)</f>
        <v>7</v>
      </c>
      <c r="J50" s="7">
        <f ca="1">VLOOKUP(G48,d!$I$1:$L$36,4)</f>
        <v>6</v>
      </c>
      <c r="O50" s="7">
        <f ca="1">VLOOKUP(L48,d!$I$1:$L$36,4)</f>
        <v>8</v>
      </c>
      <c r="T50" s="7">
        <f ca="1">VLOOKUP(Q48,d!$I$1:$L$36,4)</f>
        <v>8</v>
      </c>
    </row>
    <row r="51" spans="2:20" ht="19.5" customHeight="1"/>
    <row r="52" spans="2:20" ht="19.5" customHeight="1">
      <c r="B52">
        <f>+B48+4</f>
        <v>13</v>
      </c>
      <c r="C52" t="s">
        <v>1</v>
      </c>
      <c r="D52" s="8"/>
      <c r="E52" s="8">
        <f ca="1">VLOOKUP(B52,d!$I$1:$L$36,2)</f>
        <v>18</v>
      </c>
      <c r="G52">
        <f>+B52+1</f>
        <v>14</v>
      </c>
      <c r="H52" t="s">
        <v>1</v>
      </c>
      <c r="I52" s="8"/>
      <c r="J52" s="8">
        <f ca="1">VLOOKUP(G52,d!$I$1:$L$36,2)</f>
        <v>15</v>
      </c>
      <c r="L52">
        <f>+G52+1</f>
        <v>15</v>
      </c>
      <c r="M52" t="s">
        <v>1</v>
      </c>
      <c r="N52" s="8"/>
      <c r="O52" s="8">
        <f ca="1">VLOOKUP(L52,d!$I$1:$L$36,2)</f>
        <v>14</v>
      </c>
      <c r="Q52">
        <f>+L52+1</f>
        <v>16</v>
      </c>
      <c r="R52" t="s">
        <v>1</v>
      </c>
      <c r="S52" s="8"/>
      <c r="T52" s="8">
        <f ca="1">VLOOKUP(Q52,d!$I$1:$L$36,2)</f>
        <v>11</v>
      </c>
    </row>
    <row r="53" spans="2:20" ht="19.5" customHeight="1">
      <c r="D53" s="9" t="s">
        <v>2</v>
      </c>
      <c r="E53" s="10">
        <f ca="1">VLOOKUP(B52,d!$I$1:$L$36,3)</f>
        <v>9</v>
      </c>
      <c r="I53" s="9" t="s">
        <v>2</v>
      </c>
      <c r="J53" s="10">
        <f ca="1">VLOOKUP(G52,d!$I$1:$L$36,3)</f>
        <v>8</v>
      </c>
      <c r="N53" s="9" t="s">
        <v>2</v>
      </c>
      <c r="O53" s="10">
        <f ca="1">VLOOKUP(L52,d!$I$1:$L$36,3)</f>
        <v>8</v>
      </c>
      <c r="S53" s="9" t="s">
        <v>2</v>
      </c>
      <c r="T53" s="10">
        <f ca="1">VLOOKUP(Q52,d!$I$1:$L$36,3)</f>
        <v>5</v>
      </c>
    </row>
    <row r="54" spans="2:20" ht="19.5" customHeight="1">
      <c r="E54" s="7">
        <f ca="1">VLOOKUP(B52,d!$I$1:$L$36,4)</f>
        <v>9</v>
      </c>
      <c r="J54" s="7">
        <f ca="1">VLOOKUP(G52,d!$I$1:$L$36,4)</f>
        <v>7</v>
      </c>
      <c r="O54" s="7">
        <f ca="1">VLOOKUP(L52,d!$I$1:$L$36,4)</f>
        <v>6</v>
      </c>
      <c r="T54" s="7">
        <f ca="1">VLOOKUP(Q52,d!$I$1:$L$36,4)</f>
        <v>6</v>
      </c>
    </row>
    <row r="55" spans="2:20" ht="19.5" customHeight="1"/>
    <row r="56" spans="2:20" ht="19.5" customHeight="1">
      <c r="B56">
        <f>+B52+4</f>
        <v>17</v>
      </c>
      <c r="C56" t="s">
        <v>1</v>
      </c>
      <c r="D56" s="8"/>
      <c r="E56" s="8">
        <f ca="1">VLOOKUP(B56,d!$I$1:$L$36,2)</f>
        <v>13</v>
      </c>
      <c r="G56">
        <f>+B56+1</f>
        <v>18</v>
      </c>
      <c r="H56" t="s">
        <v>1</v>
      </c>
      <c r="I56" s="8"/>
      <c r="J56" s="8">
        <f ca="1">VLOOKUP(G56,d!$I$1:$L$36,2)</f>
        <v>17</v>
      </c>
      <c r="L56">
        <f>+G56+1</f>
        <v>19</v>
      </c>
      <c r="M56" t="s">
        <v>1</v>
      </c>
      <c r="N56" s="8"/>
      <c r="O56" s="8">
        <f ca="1">VLOOKUP(L56,d!$I$1:$L$36,2)</f>
        <v>15</v>
      </c>
      <c r="Q56">
        <f>+L56+1</f>
        <v>20</v>
      </c>
      <c r="R56" t="s">
        <v>1</v>
      </c>
      <c r="S56" s="8"/>
      <c r="T56" s="8">
        <f ca="1">VLOOKUP(Q56,d!$I$1:$L$36,2)</f>
        <v>12</v>
      </c>
    </row>
    <row r="57" spans="2:20" ht="19.5" customHeight="1">
      <c r="D57" s="9" t="s">
        <v>2</v>
      </c>
      <c r="E57" s="10">
        <f ca="1">VLOOKUP(B56,d!$I$1:$L$36,3)</f>
        <v>7</v>
      </c>
      <c r="I57" s="9" t="s">
        <v>2</v>
      </c>
      <c r="J57" s="10">
        <f ca="1">VLOOKUP(G56,d!$I$1:$L$36,3)</f>
        <v>9</v>
      </c>
      <c r="N57" s="9" t="s">
        <v>2</v>
      </c>
      <c r="O57" s="10">
        <f ca="1">VLOOKUP(L56,d!$I$1:$L$36,3)</f>
        <v>6</v>
      </c>
      <c r="S57" s="9" t="s">
        <v>2</v>
      </c>
      <c r="T57" s="10">
        <f ca="1">VLOOKUP(Q56,d!$I$1:$L$36,3)</f>
        <v>8</v>
      </c>
    </row>
    <row r="58" spans="2:20" ht="19.5" customHeight="1">
      <c r="E58" s="7">
        <f ca="1">VLOOKUP(B56,d!$I$1:$L$36,4)</f>
        <v>6</v>
      </c>
      <c r="J58" s="7">
        <f ca="1">VLOOKUP(G56,d!$I$1:$L$36,4)</f>
        <v>8</v>
      </c>
      <c r="O58" s="7">
        <f ca="1">VLOOKUP(L56,d!$I$1:$L$36,4)</f>
        <v>9</v>
      </c>
      <c r="T58" s="7">
        <f ca="1">VLOOKUP(Q56,d!$I$1:$L$36,4)</f>
        <v>4</v>
      </c>
    </row>
    <row r="59" spans="2:20" ht="19.5" customHeight="1"/>
    <row r="60" spans="2:20" ht="19.5" customHeight="1">
      <c r="B60">
        <f>+B56+4</f>
        <v>21</v>
      </c>
      <c r="C60" t="s">
        <v>1</v>
      </c>
      <c r="D60" s="8"/>
      <c r="E60" s="8">
        <f ca="1">VLOOKUP(B60,d!$I$1:$L$36,2)</f>
        <v>13</v>
      </c>
      <c r="G60">
        <f>+B60+1</f>
        <v>22</v>
      </c>
      <c r="H60" t="s">
        <v>1</v>
      </c>
      <c r="I60" s="8"/>
      <c r="J60" s="8">
        <f ca="1">VLOOKUP(G60,d!$I$1:$L$36,2)</f>
        <v>12</v>
      </c>
      <c r="L60">
        <f>+G60+1</f>
        <v>23</v>
      </c>
      <c r="M60" t="s">
        <v>1</v>
      </c>
      <c r="N60" s="8"/>
      <c r="O60" s="8">
        <f ca="1">VLOOKUP(L60,d!$I$1:$L$36,2)</f>
        <v>14</v>
      </c>
      <c r="Q60">
        <f>+L60+1</f>
        <v>24</v>
      </c>
      <c r="R60" t="s">
        <v>1</v>
      </c>
      <c r="S60" s="8"/>
      <c r="T60" s="8">
        <f ca="1">VLOOKUP(Q60,d!$I$1:$L$36,2)</f>
        <v>13</v>
      </c>
    </row>
    <row r="61" spans="2:20" ht="19.5" customHeight="1">
      <c r="D61" s="9" t="s">
        <v>2</v>
      </c>
      <c r="E61" s="10">
        <f ca="1">VLOOKUP(B60,d!$I$1:$L$36,3)</f>
        <v>9</v>
      </c>
      <c r="I61" s="9" t="s">
        <v>2</v>
      </c>
      <c r="J61" s="10">
        <f ca="1">VLOOKUP(G60,d!$I$1:$L$36,3)</f>
        <v>9</v>
      </c>
      <c r="N61" s="9" t="s">
        <v>2</v>
      </c>
      <c r="O61" s="10">
        <f ca="1">VLOOKUP(L60,d!$I$1:$L$36,3)</f>
        <v>7</v>
      </c>
      <c r="S61" s="9" t="s">
        <v>2</v>
      </c>
      <c r="T61" s="10">
        <f ca="1">VLOOKUP(Q60,d!$I$1:$L$36,3)</f>
        <v>6</v>
      </c>
    </row>
    <row r="62" spans="2:20" ht="19.5" customHeight="1">
      <c r="E62" s="7">
        <f ca="1">VLOOKUP(B60,d!$I$1:$L$36,4)</f>
        <v>4</v>
      </c>
      <c r="J62" s="7">
        <f ca="1">VLOOKUP(G60,d!$I$1:$L$36,4)</f>
        <v>3</v>
      </c>
      <c r="O62" s="7">
        <f ca="1">VLOOKUP(L60,d!$I$1:$L$36,4)</f>
        <v>7</v>
      </c>
      <c r="T62" s="7">
        <f ca="1">VLOOKUP(Q60,d!$I$1:$L$36,4)</f>
        <v>7</v>
      </c>
    </row>
    <row r="63" spans="2:20" ht="19.5" customHeight="1"/>
    <row r="64" spans="2:20" ht="19.5" customHeight="1">
      <c r="B64">
        <f>+B60+4</f>
        <v>25</v>
      </c>
      <c r="C64" t="s">
        <v>1</v>
      </c>
      <c r="D64" s="8"/>
      <c r="E64" s="8">
        <f ca="1">VLOOKUP(B64,d!$I$1:$L$36,2)</f>
        <v>11</v>
      </c>
      <c r="G64">
        <f>+B64+1</f>
        <v>26</v>
      </c>
      <c r="H64" t="s">
        <v>1</v>
      </c>
      <c r="I64" s="8"/>
      <c r="J64" s="8">
        <f ca="1">VLOOKUP(G64,d!$I$1:$L$36,2)</f>
        <v>11</v>
      </c>
      <c r="L64">
        <f>+G64+1</f>
        <v>27</v>
      </c>
      <c r="M64" t="s">
        <v>1</v>
      </c>
      <c r="N64" s="8"/>
      <c r="O64" s="8">
        <f ca="1">VLOOKUP(L64,d!$I$1:$L$36,2)</f>
        <v>16</v>
      </c>
      <c r="Q64">
        <f>+L64+1</f>
        <v>28</v>
      </c>
      <c r="R64" t="s">
        <v>1</v>
      </c>
      <c r="S64" s="8"/>
      <c r="T64" s="8">
        <f ca="1">VLOOKUP(Q64,d!$I$1:$L$36,2)</f>
        <v>13</v>
      </c>
    </row>
    <row r="65" spans="2:20" ht="19.5" customHeight="1">
      <c r="D65" s="9" t="s">
        <v>2</v>
      </c>
      <c r="E65" s="10">
        <f ca="1">VLOOKUP(B64,d!$I$1:$L$36,3)</f>
        <v>8</v>
      </c>
      <c r="I65" s="9" t="s">
        <v>2</v>
      </c>
      <c r="J65" s="10">
        <f ca="1">VLOOKUP(G64,d!$I$1:$L$36,3)</f>
        <v>7</v>
      </c>
      <c r="N65" s="9" t="s">
        <v>2</v>
      </c>
      <c r="O65" s="10">
        <f ca="1">VLOOKUP(L64,d!$I$1:$L$36,3)</f>
        <v>8</v>
      </c>
      <c r="S65" s="9" t="s">
        <v>2</v>
      </c>
      <c r="T65" s="10">
        <f ca="1">VLOOKUP(Q64,d!$I$1:$L$36,3)</f>
        <v>4</v>
      </c>
    </row>
    <row r="66" spans="2:20" ht="19.5" customHeight="1">
      <c r="E66" s="7">
        <f ca="1">VLOOKUP(B64,d!$I$1:$L$36,4)</f>
        <v>3</v>
      </c>
      <c r="J66" s="7">
        <f ca="1">VLOOKUP(G64,d!$I$1:$L$36,4)</f>
        <v>4</v>
      </c>
      <c r="O66" s="7">
        <f ca="1">VLOOKUP(L64,d!$I$1:$L$36,4)</f>
        <v>8</v>
      </c>
      <c r="T66" s="7">
        <f ca="1">VLOOKUP(Q64,d!$I$1:$L$36,4)</f>
        <v>9</v>
      </c>
    </row>
    <row r="67" spans="2:20" ht="19.5" customHeight="1"/>
    <row r="68" spans="2:20" ht="19.5" customHeight="1">
      <c r="B68">
        <f>+B64+4</f>
        <v>29</v>
      </c>
      <c r="C68" t="s">
        <v>1</v>
      </c>
      <c r="D68" s="8"/>
      <c r="E68" s="8">
        <f ca="1">VLOOKUP(B68,d!$I$1:$L$36,2)</f>
        <v>16</v>
      </c>
      <c r="G68">
        <f>+B68+1</f>
        <v>30</v>
      </c>
      <c r="H68" t="s">
        <v>1</v>
      </c>
      <c r="I68" s="8"/>
      <c r="J68" s="8">
        <f ca="1">VLOOKUP(G68,d!$I$1:$L$36,2)</f>
        <v>16</v>
      </c>
      <c r="L68">
        <f>+G68+1</f>
        <v>31</v>
      </c>
      <c r="M68" t="s">
        <v>1</v>
      </c>
      <c r="N68" s="8"/>
      <c r="O68" s="8">
        <f ca="1">VLOOKUP(L68,d!$I$1:$L$36,2)</f>
        <v>12</v>
      </c>
      <c r="Q68">
        <f>+L68+1</f>
        <v>32</v>
      </c>
      <c r="R68" t="s">
        <v>1</v>
      </c>
      <c r="S68" s="8"/>
      <c r="T68" s="8">
        <f ca="1">VLOOKUP(Q68,d!$I$1:$L$36,2)</f>
        <v>11</v>
      </c>
    </row>
    <row r="69" spans="2:20" ht="19.5" customHeight="1">
      <c r="D69" s="9" t="s">
        <v>2</v>
      </c>
      <c r="E69" s="10">
        <f ca="1">VLOOKUP(B68,d!$I$1:$L$36,3)</f>
        <v>9</v>
      </c>
      <c r="I69" s="9" t="s">
        <v>2</v>
      </c>
      <c r="J69" s="10">
        <f ca="1">VLOOKUP(G68,d!$I$1:$L$36,3)</f>
        <v>7</v>
      </c>
      <c r="N69" s="9" t="s">
        <v>2</v>
      </c>
      <c r="O69" s="10">
        <f ca="1">VLOOKUP(L68,d!$I$1:$L$36,3)</f>
        <v>3</v>
      </c>
      <c r="S69" s="9" t="s">
        <v>2</v>
      </c>
      <c r="T69" s="10">
        <f ca="1">VLOOKUP(Q68,d!$I$1:$L$36,3)</f>
        <v>3</v>
      </c>
    </row>
    <row r="70" spans="2:20" ht="19.5" customHeight="1">
      <c r="E70" s="7">
        <f ca="1">VLOOKUP(B68,d!$I$1:$L$36,4)</f>
        <v>7</v>
      </c>
      <c r="J70" s="7">
        <f ca="1">VLOOKUP(G68,d!$I$1:$L$36,4)</f>
        <v>9</v>
      </c>
      <c r="O70" s="7">
        <f ca="1">VLOOKUP(L68,d!$I$1:$L$36,4)</f>
        <v>9</v>
      </c>
      <c r="T70" s="7">
        <f ca="1">VLOOKUP(Q68,d!$I$1:$L$36,4)</f>
        <v>8</v>
      </c>
    </row>
    <row r="71" spans="2:20" ht="19.5" customHeight="1"/>
    <row r="72" spans="2:20" ht="19.5" customHeight="1">
      <c r="B72">
        <f>+B68+4</f>
        <v>33</v>
      </c>
      <c r="C72" t="s">
        <v>1</v>
      </c>
      <c r="D72" s="8"/>
      <c r="E72" s="8">
        <f ca="1">VLOOKUP(B72,d!$I$1:$L$36,2)</f>
        <v>13</v>
      </c>
      <c r="G72">
        <f>+B72+1</f>
        <v>34</v>
      </c>
      <c r="H72" t="s">
        <v>1</v>
      </c>
      <c r="I72" s="8"/>
      <c r="J72" s="8">
        <f ca="1">VLOOKUP(G72,d!$I$1:$L$36,2)</f>
        <v>17</v>
      </c>
      <c r="L72">
        <f>+G72+1</f>
        <v>35</v>
      </c>
      <c r="M72" t="s">
        <v>1</v>
      </c>
      <c r="N72" s="8"/>
      <c r="O72" s="8">
        <f ca="1">VLOOKUP(L72,d!$I$1:$L$36,2)</f>
        <v>13</v>
      </c>
      <c r="Q72">
        <f>+L72+1</f>
        <v>36</v>
      </c>
      <c r="R72" t="s">
        <v>1</v>
      </c>
      <c r="S72" s="8"/>
      <c r="T72" s="8">
        <f ca="1">VLOOKUP(Q72,d!$I$1:$L$36,2)</f>
        <v>11</v>
      </c>
    </row>
    <row r="73" spans="2:20" ht="19.5" customHeight="1">
      <c r="D73" s="9" t="s">
        <v>2</v>
      </c>
      <c r="E73" s="10">
        <f ca="1">VLOOKUP(B72,d!$I$1:$L$36,3)</f>
        <v>8</v>
      </c>
      <c r="I73" s="9" t="s">
        <v>2</v>
      </c>
      <c r="J73" s="10">
        <f ca="1">VLOOKUP(G72,d!$I$1:$L$36,3)</f>
        <v>8</v>
      </c>
      <c r="N73" s="9" t="s">
        <v>2</v>
      </c>
      <c r="O73" s="10">
        <f ca="1">VLOOKUP(L72,d!$I$1:$L$36,3)</f>
        <v>5</v>
      </c>
      <c r="S73" s="9" t="s">
        <v>2</v>
      </c>
      <c r="T73" s="10">
        <f ca="1">VLOOKUP(Q72,d!$I$1:$L$36,3)</f>
        <v>2</v>
      </c>
    </row>
    <row r="74" spans="2:20" ht="19.5" customHeight="1">
      <c r="E74" s="7">
        <f ca="1">VLOOKUP(B72,d!$I$1:$L$36,4)</f>
        <v>5</v>
      </c>
      <c r="J74" s="7">
        <f ca="1">VLOOKUP(G72,d!$I$1:$L$36,4)</f>
        <v>9</v>
      </c>
      <c r="O74" s="7">
        <f ca="1">VLOOKUP(L72,d!$I$1:$L$36,4)</f>
        <v>8</v>
      </c>
      <c r="T74" s="7">
        <f ca="1">VLOOKUP(Q72,d!$I$1:$L$36,4)</f>
        <v>9</v>
      </c>
    </row>
  </sheetData>
  <mergeCells count="3">
    <mergeCell ref="F1:P1"/>
    <mergeCell ref="F38:P38"/>
    <mergeCell ref="X3:AA3"/>
  </mergeCells>
  <phoneticPr fontId="1"/>
  <pageMargins left="0.45" right="0.22" top="0.4" bottom="0.33" header="0.31496062992125984" footer="0.31496062992125984"/>
  <pageSetup paperSize="13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A74"/>
  <sheetViews>
    <sheetView topLeftCell="A13" zoomScale="70" zoomScaleNormal="70" workbookViewId="0">
      <selection activeCell="AE32" sqref="AE32"/>
    </sheetView>
  </sheetViews>
  <sheetFormatPr defaultRowHeight="12"/>
  <cols>
    <col min="1" max="1" width="9.140625" customWidth="1"/>
    <col min="2" max="5" width="4.28515625" customWidth="1"/>
    <col min="6" max="6" width="5.85546875" customWidth="1"/>
    <col min="7" max="10" width="4.28515625" customWidth="1"/>
    <col min="11" max="11" width="6.28515625" customWidth="1"/>
    <col min="12" max="15" width="4.28515625" customWidth="1"/>
    <col min="16" max="16" width="6.28515625" customWidth="1"/>
    <col min="17" max="21" width="4.28515625" customWidth="1"/>
    <col min="22" max="22" width="3.28515625" customWidth="1"/>
    <col min="23" max="23" width="2.140625" customWidth="1"/>
    <col min="24" max="24" width="3.7109375" customWidth="1"/>
    <col min="25" max="25" width="4.28515625" customWidth="1"/>
    <col min="26" max="26" width="4" customWidth="1"/>
    <col min="27" max="27" width="3.28515625" customWidth="1"/>
    <col min="28" max="28" width="2.140625" customWidth="1"/>
    <col min="29" max="29" width="4.140625" customWidth="1"/>
    <col min="30" max="30" width="4.28515625" customWidth="1"/>
  </cols>
  <sheetData>
    <row r="1" spans="2:20" ht="17.25">
      <c r="F1" s="4" t="s">
        <v>4</v>
      </c>
      <c r="G1" s="4"/>
      <c r="H1" s="4"/>
      <c r="I1" s="4"/>
      <c r="J1" s="4"/>
      <c r="K1" s="4"/>
      <c r="L1" s="4"/>
      <c r="M1" s="4"/>
      <c r="N1" s="4"/>
      <c r="O1" s="4"/>
      <c r="P1" s="4"/>
    </row>
    <row r="3" spans="2:20" ht="19.5" customHeight="1">
      <c r="B3">
        <v>1</v>
      </c>
      <c r="C3" t="s">
        <v>1</v>
      </c>
      <c r="E3" s="5">
        <f>VLOOKUP(B3,d!$A$1:$D$36,2)</f>
        <v>11</v>
      </c>
      <c r="G3">
        <f>+B3+1</f>
        <v>2</v>
      </c>
      <c r="H3" t="s">
        <v>1</v>
      </c>
      <c r="J3" s="5">
        <f>VLOOKUP(G3,d!$A$1:$D$36,2)</f>
        <v>11</v>
      </c>
      <c r="L3">
        <f>+G3+1</f>
        <v>3</v>
      </c>
      <c r="M3" t="s">
        <v>1</v>
      </c>
      <c r="O3" s="5">
        <f>VLOOKUP(L3,d!$A$1:$D$36,2)</f>
        <v>11</v>
      </c>
      <c r="Q3">
        <f>+L3+1</f>
        <v>4</v>
      </c>
      <c r="R3" t="s">
        <v>1</v>
      </c>
      <c r="T3" s="5">
        <f>VLOOKUP(Q3,d!$A$1:$D$36,2)</f>
        <v>11</v>
      </c>
    </row>
    <row r="4" spans="2:20" ht="19.5" customHeight="1">
      <c r="D4" s="6" t="s">
        <v>2</v>
      </c>
      <c r="E4" s="6">
        <f>VLOOKUP(B3,d!$A$1:$D$36,3)</f>
        <v>2</v>
      </c>
      <c r="I4" s="6" t="s">
        <v>2</v>
      </c>
      <c r="J4" s="6">
        <f>VLOOKUP(G3,d!$A$1:$D$36,3)</f>
        <v>3</v>
      </c>
      <c r="N4" s="6" t="s">
        <v>2</v>
      </c>
      <c r="O4" s="6">
        <f>VLOOKUP(L3,d!$A$1:$D$36,3)</f>
        <v>4</v>
      </c>
      <c r="S4" s="6" t="s">
        <v>2</v>
      </c>
      <c r="T4" s="6">
        <f>VLOOKUP(Q3,d!$A$1:$D$36,3)</f>
        <v>5</v>
      </c>
    </row>
    <row r="5" spans="2:20" ht="19.5" customHeight="1">
      <c r="E5" s="5"/>
      <c r="J5" s="5"/>
      <c r="O5" s="5"/>
      <c r="T5" s="5"/>
    </row>
    <row r="6" spans="2:20" ht="19.5" customHeight="1"/>
    <row r="7" spans="2:20" ht="19.5" customHeight="1">
      <c r="B7">
        <f>+B3+4</f>
        <v>5</v>
      </c>
      <c r="C7" t="s">
        <v>1</v>
      </c>
      <c r="E7" s="5">
        <f>VLOOKUP(B7,d!$A$1:$D$36,2)</f>
        <v>11</v>
      </c>
      <c r="G7">
        <f>+B7+1</f>
        <v>6</v>
      </c>
      <c r="H7" t="s">
        <v>1</v>
      </c>
      <c r="J7" s="5">
        <f>VLOOKUP(G7,d!$A$1:$D$36,2)</f>
        <v>11</v>
      </c>
      <c r="L7">
        <f>+G7+1</f>
        <v>7</v>
      </c>
      <c r="M7" t="s">
        <v>1</v>
      </c>
      <c r="O7" s="5">
        <f>VLOOKUP(L7,d!$A$1:$D$36,2)</f>
        <v>11</v>
      </c>
      <c r="Q7">
        <f>+L7+1</f>
        <v>8</v>
      </c>
      <c r="R7" t="s">
        <v>1</v>
      </c>
      <c r="T7" s="5">
        <f>VLOOKUP(Q7,d!$A$1:$D$36,2)</f>
        <v>11</v>
      </c>
    </row>
    <row r="8" spans="2:20" ht="19.5" customHeight="1">
      <c r="D8" s="6" t="s">
        <v>2</v>
      </c>
      <c r="E8" s="6">
        <f>VLOOKUP(B7,d!$A$1:$D$36,3)</f>
        <v>6</v>
      </c>
      <c r="I8" s="6" t="s">
        <v>2</v>
      </c>
      <c r="J8" s="6">
        <f>VLOOKUP(G7,d!$A$1:$D$36,3)</f>
        <v>7</v>
      </c>
      <c r="N8" s="6" t="s">
        <v>2</v>
      </c>
      <c r="O8" s="6">
        <f>VLOOKUP(L7,d!$A$1:$D$36,3)</f>
        <v>8</v>
      </c>
      <c r="S8" s="6" t="s">
        <v>2</v>
      </c>
      <c r="T8" s="6">
        <f>VLOOKUP(Q7,d!$A$1:$D$36,3)</f>
        <v>9</v>
      </c>
    </row>
    <row r="9" spans="2:20" ht="19.5" customHeight="1">
      <c r="E9" s="5"/>
      <c r="J9" s="5"/>
      <c r="O9" s="5"/>
      <c r="T9" s="5"/>
    </row>
    <row r="10" spans="2:20" ht="19.5" customHeight="1"/>
    <row r="11" spans="2:20" ht="19.5" customHeight="1">
      <c r="B11">
        <f>+B7+4</f>
        <v>9</v>
      </c>
      <c r="C11" t="s">
        <v>1</v>
      </c>
      <c r="E11" s="5">
        <f>VLOOKUP(B11,d!$A$1:$D$36,2)</f>
        <v>12</v>
      </c>
      <c r="G11">
        <f>+B11+1</f>
        <v>10</v>
      </c>
      <c r="H11" t="s">
        <v>1</v>
      </c>
      <c r="J11" s="5">
        <f>VLOOKUP(G11,d!$A$1:$D$36,2)</f>
        <v>12</v>
      </c>
      <c r="L11">
        <f>+G11+1</f>
        <v>11</v>
      </c>
      <c r="M11" t="s">
        <v>1</v>
      </c>
      <c r="O11" s="5">
        <f>VLOOKUP(L11,d!$A$1:$D$36,2)</f>
        <v>12</v>
      </c>
      <c r="Q11">
        <f>+L11+1</f>
        <v>12</v>
      </c>
      <c r="R11" t="s">
        <v>1</v>
      </c>
      <c r="T11" s="5">
        <f>VLOOKUP(Q11,d!$A$1:$D$36,2)</f>
        <v>12</v>
      </c>
    </row>
    <row r="12" spans="2:20" ht="19.5" customHeight="1">
      <c r="D12" s="6" t="s">
        <v>2</v>
      </c>
      <c r="E12" s="6">
        <f>VLOOKUP(B11,d!$A$1:$D$36,3)</f>
        <v>3</v>
      </c>
      <c r="I12" s="6" t="s">
        <v>2</v>
      </c>
      <c r="J12" s="6">
        <f>VLOOKUP(G11,d!$A$1:$D$36,3)</f>
        <v>4</v>
      </c>
      <c r="N12" s="6" t="s">
        <v>2</v>
      </c>
      <c r="O12" s="6">
        <f>VLOOKUP(L11,d!$A$1:$D$36,3)</f>
        <v>5</v>
      </c>
      <c r="S12" s="6" t="s">
        <v>2</v>
      </c>
      <c r="T12" s="6">
        <f>VLOOKUP(Q11,d!$A$1:$D$36,3)</f>
        <v>6</v>
      </c>
    </row>
    <row r="13" spans="2:20" ht="19.5" customHeight="1">
      <c r="E13" s="5"/>
      <c r="J13" s="5"/>
      <c r="O13" s="5"/>
      <c r="T13" s="5"/>
    </row>
    <row r="14" spans="2:20" ht="19.5" customHeight="1"/>
    <row r="15" spans="2:20" ht="19.5" customHeight="1">
      <c r="B15">
        <f>+B11+4</f>
        <v>13</v>
      </c>
      <c r="C15" t="s">
        <v>1</v>
      </c>
      <c r="E15" s="5">
        <f>VLOOKUP(B15,d!$A$1:$D$36,2)</f>
        <v>12</v>
      </c>
      <c r="G15">
        <f>+B15+1</f>
        <v>14</v>
      </c>
      <c r="H15" t="s">
        <v>1</v>
      </c>
      <c r="J15" s="5">
        <f>VLOOKUP(G15,d!$A$1:$D$36,2)</f>
        <v>12</v>
      </c>
      <c r="L15">
        <f>+G15+1</f>
        <v>15</v>
      </c>
      <c r="M15" t="s">
        <v>1</v>
      </c>
      <c r="O15" s="5">
        <f>VLOOKUP(L15,d!$A$1:$D$36,2)</f>
        <v>12</v>
      </c>
      <c r="Q15">
        <f>+L15+1</f>
        <v>16</v>
      </c>
      <c r="R15" t="s">
        <v>1</v>
      </c>
      <c r="T15" s="5">
        <f>VLOOKUP(Q15,d!$A$1:$D$36,2)</f>
        <v>13</v>
      </c>
    </row>
    <row r="16" spans="2:20" ht="19.5" customHeight="1">
      <c r="D16" s="6" t="s">
        <v>2</v>
      </c>
      <c r="E16" s="6">
        <f>VLOOKUP(B15,d!$A$1:$D$36,3)</f>
        <v>7</v>
      </c>
      <c r="I16" s="6" t="s">
        <v>2</v>
      </c>
      <c r="J16" s="6">
        <f>VLOOKUP(G15,d!$A$1:$D$36,3)</f>
        <v>8</v>
      </c>
      <c r="N16" s="6" t="s">
        <v>2</v>
      </c>
      <c r="O16" s="6">
        <f>VLOOKUP(L15,d!$A$1:$D$36,3)</f>
        <v>9</v>
      </c>
      <c r="S16" s="6" t="s">
        <v>2</v>
      </c>
      <c r="T16" s="6">
        <f>VLOOKUP(Q15,d!$A$1:$D$36,3)</f>
        <v>4</v>
      </c>
    </row>
    <row r="17" spans="2:20" ht="19.5" customHeight="1">
      <c r="E17" s="5"/>
      <c r="J17" s="5"/>
      <c r="O17" s="5"/>
      <c r="T17" s="5"/>
    </row>
    <row r="18" spans="2:20" ht="19.5" customHeight="1"/>
    <row r="19" spans="2:20" ht="19.5" customHeight="1">
      <c r="B19">
        <f>+B15+4</f>
        <v>17</v>
      </c>
      <c r="C19" t="s">
        <v>1</v>
      </c>
      <c r="E19" s="5">
        <f>VLOOKUP(B19,d!$A$1:$D$36,2)</f>
        <v>13</v>
      </c>
      <c r="G19">
        <f>+B19+1</f>
        <v>18</v>
      </c>
      <c r="H19" t="s">
        <v>1</v>
      </c>
      <c r="J19" s="5">
        <f>VLOOKUP(G19,d!$A$1:$D$36,2)</f>
        <v>13</v>
      </c>
      <c r="L19">
        <f>+G19+1</f>
        <v>19</v>
      </c>
      <c r="M19" t="s">
        <v>1</v>
      </c>
      <c r="O19" s="5">
        <f>VLOOKUP(L19,d!$A$1:$D$36,2)</f>
        <v>13</v>
      </c>
      <c r="Q19">
        <f>+L19+1</f>
        <v>20</v>
      </c>
      <c r="R19" t="s">
        <v>1</v>
      </c>
      <c r="T19" s="5">
        <f>VLOOKUP(Q19,d!$A$1:$D$36,2)</f>
        <v>13</v>
      </c>
    </row>
    <row r="20" spans="2:20" ht="19.5" customHeight="1">
      <c r="D20" s="6" t="s">
        <v>2</v>
      </c>
      <c r="E20" s="6">
        <f>VLOOKUP(B19,d!$A$1:$D$36,3)</f>
        <v>5</v>
      </c>
      <c r="I20" s="6" t="s">
        <v>2</v>
      </c>
      <c r="J20" s="6">
        <f>VLOOKUP(G19,d!$A$1:$D$36,3)</f>
        <v>6</v>
      </c>
      <c r="N20" s="6" t="s">
        <v>2</v>
      </c>
      <c r="O20" s="6">
        <f>VLOOKUP(L19,d!$A$1:$D$36,3)</f>
        <v>7</v>
      </c>
      <c r="S20" s="6" t="s">
        <v>2</v>
      </c>
      <c r="T20" s="6">
        <f>VLOOKUP(Q19,d!$A$1:$D$36,3)</f>
        <v>8</v>
      </c>
    </row>
    <row r="21" spans="2:20" ht="19.5" customHeight="1">
      <c r="E21" s="5"/>
      <c r="J21" s="5"/>
      <c r="O21" s="5"/>
      <c r="T21" s="5"/>
    </row>
    <row r="22" spans="2:20" ht="19.5" customHeight="1"/>
    <row r="23" spans="2:20" ht="19.5" customHeight="1">
      <c r="B23">
        <f>+B19+4</f>
        <v>21</v>
      </c>
      <c r="C23" t="s">
        <v>1</v>
      </c>
      <c r="E23" s="5">
        <f>VLOOKUP(B23,d!$A$1:$D$36,2)</f>
        <v>13</v>
      </c>
      <c r="G23">
        <f>+B23+1</f>
        <v>22</v>
      </c>
      <c r="H23" t="s">
        <v>1</v>
      </c>
      <c r="J23" s="5">
        <f>VLOOKUP(G23,d!$A$1:$D$36,2)</f>
        <v>14</v>
      </c>
      <c r="L23">
        <f>+G23+1</f>
        <v>23</v>
      </c>
      <c r="M23" t="s">
        <v>1</v>
      </c>
      <c r="O23" s="5">
        <f>VLOOKUP(L23,d!$A$1:$D$36,2)</f>
        <v>14</v>
      </c>
      <c r="Q23">
        <f>+L23+1</f>
        <v>24</v>
      </c>
      <c r="R23" t="s">
        <v>1</v>
      </c>
      <c r="T23" s="5">
        <f>VLOOKUP(Q23,d!$A$1:$D$36,2)</f>
        <v>14</v>
      </c>
    </row>
    <row r="24" spans="2:20" ht="19.5" customHeight="1">
      <c r="D24" s="6" t="s">
        <v>2</v>
      </c>
      <c r="E24" s="6">
        <f>VLOOKUP(B23,d!$A$1:$D$36,3)</f>
        <v>9</v>
      </c>
      <c r="I24" s="6" t="s">
        <v>2</v>
      </c>
      <c r="J24" s="6">
        <f>VLOOKUP(G23,d!$A$1:$D$36,3)</f>
        <v>5</v>
      </c>
      <c r="N24" s="6" t="s">
        <v>2</v>
      </c>
      <c r="O24" s="6">
        <f>VLOOKUP(L23,d!$A$1:$D$36,3)</f>
        <v>6</v>
      </c>
      <c r="S24" s="6" t="s">
        <v>2</v>
      </c>
      <c r="T24" s="6">
        <f>VLOOKUP(Q23,d!$A$1:$D$36,3)</f>
        <v>7</v>
      </c>
    </row>
    <row r="25" spans="2:20" ht="19.5" customHeight="1">
      <c r="E25" s="5"/>
      <c r="J25" s="5"/>
      <c r="O25" s="5"/>
      <c r="T25" s="5"/>
    </row>
    <row r="26" spans="2:20" ht="19.5" customHeight="1"/>
    <row r="27" spans="2:20" ht="19.5" customHeight="1">
      <c r="B27">
        <f>+B23+4</f>
        <v>25</v>
      </c>
      <c r="C27" t="s">
        <v>1</v>
      </c>
      <c r="E27" s="5">
        <f>VLOOKUP(B27,d!$A$1:$D$36,2)</f>
        <v>14</v>
      </c>
      <c r="G27">
        <f>+B27+1</f>
        <v>26</v>
      </c>
      <c r="H27" t="s">
        <v>1</v>
      </c>
      <c r="J27" s="5">
        <f>VLOOKUP(G27,d!$A$1:$D$36,2)</f>
        <v>14</v>
      </c>
      <c r="L27">
        <f>+G27+1</f>
        <v>27</v>
      </c>
      <c r="M27" t="s">
        <v>1</v>
      </c>
      <c r="O27" s="5">
        <f>VLOOKUP(L27,d!$A$1:$D$36,2)</f>
        <v>15</v>
      </c>
      <c r="Q27">
        <f>+L27+1</f>
        <v>28</v>
      </c>
      <c r="R27" t="s">
        <v>1</v>
      </c>
      <c r="T27" s="5">
        <f>VLOOKUP(Q27,d!$A$1:$D$36,2)</f>
        <v>15</v>
      </c>
    </row>
    <row r="28" spans="2:20" ht="19.5" customHeight="1">
      <c r="D28" s="6" t="s">
        <v>2</v>
      </c>
      <c r="E28" s="6">
        <f>VLOOKUP(B27,d!$A$1:$D$36,3)</f>
        <v>8</v>
      </c>
      <c r="I28" s="6" t="s">
        <v>2</v>
      </c>
      <c r="J28" s="6">
        <f>VLOOKUP(G27,d!$A$1:$D$36,3)</f>
        <v>9</v>
      </c>
      <c r="N28" s="6" t="s">
        <v>2</v>
      </c>
      <c r="O28" s="6">
        <f>VLOOKUP(L27,d!$A$1:$D$36,3)</f>
        <v>6</v>
      </c>
      <c r="S28" s="6" t="s">
        <v>2</v>
      </c>
      <c r="T28" s="6">
        <f>VLOOKUP(Q27,d!$A$1:$D$36,3)</f>
        <v>7</v>
      </c>
    </row>
    <row r="29" spans="2:20" ht="19.5" customHeight="1">
      <c r="E29" s="5"/>
      <c r="J29" s="5"/>
      <c r="O29" s="5"/>
      <c r="T29" s="5"/>
    </row>
    <row r="30" spans="2:20" ht="19.5" customHeight="1"/>
    <row r="31" spans="2:20" ht="19.5" customHeight="1">
      <c r="B31">
        <f>+B27+4</f>
        <v>29</v>
      </c>
      <c r="C31" t="s">
        <v>1</v>
      </c>
      <c r="E31" s="5">
        <f>VLOOKUP(B31,d!$A$1:$D$36,2)</f>
        <v>15</v>
      </c>
      <c r="G31">
        <f>+B31+1</f>
        <v>30</v>
      </c>
      <c r="H31" t="s">
        <v>1</v>
      </c>
      <c r="J31" s="5">
        <f>VLOOKUP(G31,d!$A$1:$D$36,2)</f>
        <v>15</v>
      </c>
      <c r="L31">
        <f>+G31+1</f>
        <v>31</v>
      </c>
      <c r="M31" t="s">
        <v>1</v>
      </c>
      <c r="O31" s="5">
        <f>VLOOKUP(L31,d!$A$1:$D$36,2)</f>
        <v>16</v>
      </c>
      <c r="Q31">
        <f>+L31+1</f>
        <v>32</v>
      </c>
      <c r="R31" t="s">
        <v>1</v>
      </c>
      <c r="T31" s="5">
        <f>VLOOKUP(Q31,d!$A$1:$D$36,2)</f>
        <v>16</v>
      </c>
    </row>
    <row r="32" spans="2:20" ht="19.5" customHeight="1">
      <c r="D32" s="6" t="s">
        <v>2</v>
      </c>
      <c r="E32" s="6">
        <f>VLOOKUP(B31,d!$A$1:$D$36,3)</f>
        <v>8</v>
      </c>
      <c r="I32" s="6" t="s">
        <v>2</v>
      </c>
      <c r="J32" s="6">
        <f>VLOOKUP(G31,d!$A$1:$D$36,3)</f>
        <v>9</v>
      </c>
      <c r="N32" s="6" t="s">
        <v>2</v>
      </c>
      <c r="O32" s="6">
        <f>VLOOKUP(L31,d!$A$1:$D$36,3)</f>
        <v>7</v>
      </c>
      <c r="S32" s="6" t="s">
        <v>2</v>
      </c>
      <c r="T32" s="6">
        <f>VLOOKUP(Q31,d!$A$1:$D$36,3)</f>
        <v>8</v>
      </c>
    </row>
    <row r="33" spans="2:20" ht="19.5" customHeight="1">
      <c r="E33" s="5"/>
      <c r="J33" s="5"/>
      <c r="O33" s="5"/>
      <c r="T33" s="5"/>
    </row>
    <row r="34" spans="2:20" ht="19.5" customHeight="1"/>
    <row r="35" spans="2:20" ht="19.5" customHeight="1">
      <c r="B35">
        <f>+B31+4</f>
        <v>33</v>
      </c>
      <c r="C35" t="s">
        <v>1</v>
      </c>
      <c r="E35" s="5">
        <f>VLOOKUP(B35,d!$A$1:$D$36,2)</f>
        <v>16</v>
      </c>
      <c r="G35">
        <f>+B35+1</f>
        <v>34</v>
      </c>
      <c r="H35" t="s">
        <v>1</v>
      </c>
      <c r="J35" s="5">
        <f>VLOOKUP(G35,d!$A$1:$D$36,2)</f>
        <v>17</v>
      </c>
      <c r="L35">
        <f>+G35+1</f>
        <v>35</v>
      </c>
      <c r="M35" t="s">
        <v>1</v>
      </c>
      <c r="O35" s="5">
        <f>VLOOKUP(L35,d!$A$1:$D$36,2)</f>
        <v>17</v>
      </c>
      <c r="Q35">
        <f>+L35+1</f>
        <v>36</v>
      </c>
      <c r="R35" t="s">
        <v>1</v>
      </c>
      <c r="T35" s="5">
        <f>VLOOKUP(Q35,d!$A$1:$D$36,2)</f>
        <v>18</v>
      </c>
    </row>
    <row r="36" spans="2:20" ht="19.5" customHeight="1">
      <c r="D36" s="6" t="s">
        <v>2</v>
      </c>
      <c r="E36" s="6">
        <f>VLOOKUP(B35,d!$A$1:$D$36,3)</f>
        <v>9</v>
      </c>
      <c r="I36" s="6" t="s">
        <v>2</v>
      </c>
      <c r="J36" s="6">
        <f>VLOOKUP(G35,d!$A$1:$D$36,3)</f>
        <v>8</v>
      </c>
      <c r="N36" s="6" t="s">
        <v>2</v>
      </c>
      <c r="O36" s="6">
        <f>VLOOKUP(L35,d!$A$1:$D$36,3)</f>
        <v>9</v>
      </c>
      <c r="S36" s="6" t="s">
        <v>2</v>
      </c>
      <c r="T36" s="6">
        <f>VLOOKUP(Q35,d!$A$1:$D$36,3)</f>
        <v>9</v>
      </c>
    </row>
    <row r="37" spans="2:20" ht="19.5" customHeight="1">
      <c r="E37" s="5"/>
    </row>
    <row r="38" spans="2:20" ht="17.25">
      <c r="F38" s="4" t="s">
        <v>5</v>
      </c>
      <c r="G38" s="4"/>
      <c r="H38" s="4"/>
      <c r="I38" s="4"/>
      <c r="J38" s="4"/>
      <c r="K38" s="4"/>
      <c r="L38" s="4"/>
      <c r="M38" s="4"/>
      <c r="N38" s="4"/>
      <c r="O38" s="4"/>
      <c r="P38" s="4"/>
    </row>
    <row r="40" spans="2:20" ht="19.5" customHeight="1">
      <c r="B40">
        <v>1</v>
      </c>
      <c r="C40" t="s">
        <v>1</v>
      </c>
      <c r="D40" s="8"/>
      <c r="E40" s="8">
        <f>VLOOKUP(B40,d!$A$1:$D$36,2)</f>
        <v>11</v>
      </c>
      <c r="G40">
        <f>+B40+1</f>
        <v>2</v>
      </c>
      <c r="H40" t="s">
        <v>1</v>
      </c>
      <c r="I40" s="8"/>
      <c r="J40" s="8">
        <f>VLOOKUP(G40,d!$A$1:$D$36,2)</f>
        <v>11</v>
      </c>
      <c r="L40">
        <f>+G40+1</f>
        <v>3</v>
      </c>
      <c r="M40" t="s">
        <v>1</v>
      </c>
      <c r="N40" s="8"/>
      <c r="O40" s="8">
        <f>VLOOKUP(L40,d!$A$1:$D$36,2)</f>
        <v>11</v>
      </c>
      <c r="Q40">
        <f>+L40+1</f>
        <v>4</v>
      </c>
      <c r="R40" t="s">
        <v>1</v>
      </c>
      <c r="S40" s="8"/>
      <c r="T40" s="8">
        <f>VLOOKUP(Q40,d!$A$1:$D$36,2)</f>
        <v>11</v>
      </c>
    </row>
    <row r="41" spans="2:20" ht="19.5" customHeight="1">
      <c r="D41" s="9" t="s">
        <v>2</v>
      </c>
      <c r="E41" s="10">
        <f>VLOOKUP(B40,d!$A$1:$D$36,3)</f>
        <v>2</v>
      </c>
      <c r="I41" s="9" t="s">
        <v>2</v>
      </c>
      <c r="J41" s="10">
        <f>VLOOKUP(G40,d!$A$1:$D$36,3)</f>
        <v>3</v>
      </c>
      <c r="N41" s="9" t="s">
        <v>2</v>
      </c>
      <c r="O41" s="10">
        <f>VLOOKUP(L40,d!$A$1:$D$36,3)</f>
        <v>4</v>
      </c>
      <c r="S41" s="9" t="s">
        <v>2</v>
      </c>
      <c r="T41" s="10">
        <f>VLOOKUP(Q40,d!$A$1:$D$36,3)</f>
        <v>5</v>
      </c>
    </row>
    <row r="42" spans="2:20" ht="19.5" customHeight="1">
      <c r="E42" s="7">
        <f>VLOOKUP(B40,d!$A$1:$D$36,4)</f>
        <v>9</v>
      </c>
      <c r="J42" s="7">
        <f>VLOOKUP(G40,d!$A$1:$D$36,4)</f>
        <v>8</v>
      </c>
      <c r="O42" s="7">
        <f>VLOOKUP(L40,d!$A$1:$D$36,4)</f>
        <v>7</v>
      </c>
      <c r="T42" s="7">
        <f>VLOOKUP(Q40,d!$A$1:$D$36,4)</f>
        <v>6</v>
      </c>
    </row>
    <row r="43" spans="2:20" ht="19.5" customHeight="1"/>
    <row r="44" spans="2:20" ht="19.5" customHeight="1">
      <c r="B44">
        <f>+B40+4</f>
        <v>5</v>
      </c>
      <c r="C44" t="s">
        <v>1</v>
      </c>
      <c r="D44" s="8"/>
      <c r="E44" s="8">
        <f>VLOOKUP(B44,d!$A$1:$D$36,2)</f>
        <v>11</v>
      </c>
      <c r="G44">
        <f>+B44+1</f>
        <v>6</v>
      </c>
      <c r="H44" t="s">
        <v>1</v>
      </c>
      <c r="I44" s="8"/>
      <c r="J44" s="8">
        <f>VLOOKUP(G44,d!$A$1:$D$36,2)</f>
        <v>11</v>
      </c>
      <c r="L44">
        <f>+G44+1</f>
        <v>7</v>
      </c>
      <c r="M44" t="s">
        <v>1</v>
      </c>
      <c r="N44" s="8"/>
      <c r="O44" s="8">
        <f>VLOOKUP(L44,d!$A$1:$D$36,2)</f>
        <v>11</v>
      </c>
      <c r="Q44">
        <f>+L44+1</f>
        <v>8</v>
      </c>
      <c r="R44" t="s">
        <v>1</v>
      </c>
      <c r="S44" s="8"/>
      <c r="T44" s="8">
        <f>VLOOKUP(Q44,d!$A$1:$D$36,2)</f>
        <v>11</v>
      </c>
    </row>
    <row r="45" spans="2:20" ht="19.5" customHeight="1">
      <c r="D45" s="9" t="s">
        <v>2</v>
      </c>
      <c r="E45" s="10">
        <f>VLOOKUP(B44,d!$A$1:$D$36,3)</f>
        <v>6</v>
      </c>
      <c r="I45" s="9" t="s">
        <v>2</v>
      </c>
      <c r="J45" s="10">
        <f>VLOOKUP(G44,d!$A$1:$D$36,3)</f>
        <v>7</v>
      </c>
      <c r="N45" s="9" t="s">
        <v>2</v>
      </c>
      <c r="O45" s="10">
        <f>VLOOKUP(L44,d!$A$1:$D$36,3)</f>
        <v>8</v>
      </c>
      <c r="S45" s="9" t="s">
        <v>2</v>
      </c>
      <c r="T45" s="10">
        <f>VLOOKUP(Q44,d!$A$1:$D$36,3)</f>
        <v>9</v>
      </c>
    </row>
    <row r="46" spans="2:20" ht="19.5" customHeight="1">
      <c r="E46" s="7">
        <f>VLOOKUP(B44,d!$A$1:$D$36,4)</f>
        <v>5</v>
      </c>
      <c r="J46" s="7">
        <f>VLOOKUP(G44,d!$A$1:$D$36,4)</f>
        <v>4</v>
      </c>
      <c r="O46" s="7">
        <f>VLOOKUP(L44,d!$A$1:$D$36,4)</f>
        <v>3</v>
      </c>
      <c r="T46" s="7">
        <f>VLOOKUP(Q44,d!$A$1:$D$36,4)</f>
        <v>2</v>
      </c>
    </row>
    <row r="47" spans="2:20" ht="19.5" customHeight="1"/>
    <row r="48" spans="2:20" ht="19.5" customHeight="1">
      <c r="B48">
        <f>+B44+4</f>
        <v>9</v>
      </c>
      <c r="C48" t="s">
        <v>1</v>
      </c>
      <c r="D48" s="8"/>
      <c r="E48" s="8">
        <f>VLOOKUP(B48,d!$A$1:$D$36,2)</f>
        <v>12</v>
      </c>
      <c r="G48">
        <f>+B48+1</f>
        <v>10</v>
      </c>
      <c r="H48" t="s">
        <v>1</v>
      </c>
      <c r="I48" s="8"/>
      <c r="J48" s="8">
        <f>VLOOKUP(G48,d!$A$1:$D$36,2)</f>
        <v>12</v>
      </c>
      <c r="L48">
        <f>+G48+1</f>
        <v>11</v>
      </c>
      <c r="M48" t="s">
        <v>1</v>
      </c>
      <c r="N48" s="8"/>
      <c r="O48" s="8">
        <f>VLOOKUP(L48,d!$A$1:$D$36,2)</f>
        <v>12</v>
      </c>
      <c r="Q48">
        <f>+L48+1</f>
        <v>12</v>
      </c>
      <c r="R48" t="s">
        <v>1</v>
      </c>
      <c r="S48" s="8"/>
      <c r="T48" s="8">
        <f>VLOOKUP(Q48,d!$A$1:$D$36,2)</f>
        <v>12</v>
      </c>
    </row>
    <row r="49" spans="2:20" ht="19.5" customHeight="1">
      <c r="D49" s="9" t="s">
        <v>2</v>
      </c>
      <c r="E49" s="10">
        <f>VLOOKUP(B48,d!$A$1:$D$36,3)</f>
        <v>3</v>
      </c>
      <c r="I49" s="9" t="s">
        <v>2</v>
      </c>
      <c r="J49" s="10">
        <f>VLOOKUP(G48,d!$A$1:$D$36,3)</f>
        <v>4</v>
      </c>
      <c r="N49" s="9" t="s">
        <v>2</v>
      </c>
      <c r="O49" s="10">
        <f>VLOOKUP(L48,d!$A$1:$D$36,3)</f>
        <v>5</v>
      </c>
      <c r="S49" s="9" t="s">
        <v>2</v>
      </c>
      <c r="T49" s="10">
        <f>VLOOKUP(Q48,d!$A$1:$D$36,3)</f>
        <v>6</v>
      </c>
    </row>
    <row r="50" spans="2:20" ht="19.5" customHeight="1">
      <c r="E50" s="7">
        <f>VLOOKUP(B48,d!$A$1:$D$36,4)</f>
        <v>9</v>
      </c>
      <c r="J50" s="7">
        <f>VLOOKUP(G48,d!$A$1:$D$36,4)</f>
        <v>8</v>
      </c>
      <c r="O50" s="7">
        <f>VLOOKUP(L48,d!$A$1:$D$36,4)</f>
        <v>7</v>
      </c>
      <c r="T50" s="7">
        <f>VLOOKUP(Q48,d!$A$1:$D$36,4)</f>
        <v>6</v>
      </c>
    </row>
    <row r="51" spans="2:20" ht="19.5" customHeight="1"/>
    <row r="52" spans="2:20" ht="19.5" customHeight="1">
      <c r="B52">
        <f>+B48+4</f>
        <v>13</v>
      </c>
      <c r="C52" t="s">
        <v>1</v>
      </c>
      <c r="D52" s="8"/>
      <c r="E52" s="8">
        <f>VLOOKUP(B52,d!$A$1:$D$36,2)</f>
        <v>12</v>
      </c>
      <c r="G52">
        <f>+B52+1</f>
        <v>14</v>
      </c>
      <c r="H52" t="s">
        <v>1</v>
      </c>
      <c r="I52" s="8"/>
      <c r="J52" s="8">
        <f>VLOOKUP(G52,d!$A$1:$D$36,2)</f>
        <v>12</v>
      </c>
      <c r="L52">
        <f>+G52+1</f>
        <v>15</v>
      </c>
      <c r="M52" t="s">
        <v>1</v>
      </c>
      <c r="N52" s="8"/>
      <c r="O52" s="8">
        <f>VLOOKUP(L52,d!$A$1:$D$36,2)</f>
        <v>12</v>
      </c>
      <c r="Q52">
        <f>+L52+1</f>
        <v>16</v>
      </c>
      <c r="R52" t="s">
        <v>1</v>
      </c>
      <c r="S52" s="8"/>
      <c r="T52" s="8">
        <f>VLOOKUP(Q52,d!$A$1:$D$36,2)</f>
        <v>13</v>
      </c>
    </row>
    <row r="53" spans="2:20" ht="19.5" customHeight="1">
      <c r="D53" s="9" t="s">
        <v>2</v>
      </c>
      <c r="E53" s="10">
        <f>VLOOKUP(B52,d!$A$1:$D$36,3)</f>
        <v>7</v>
      </c>
      <c r="I53" s="9" t="s">
        <v>2</v>
      </c>
      <c r="J53" s="10">
        <f>VLOOKUP(G52,d!$A$1:$D$36,3)</f>
        <v>8</v>
      </c>
      <c r="N53" s="9" t="s">
        <v>2</v>
      </c>
      <c r="O53" s="10">
        <f>VLOOKUP(L52,d!$A$1:$D$36,3)</f>
        <v>9</v>
      </c>
      <c r="S53" s="9" t="s">
        <v>2</v>
      </c>
      <c r="T53" s="10">
        <f>VLOOKUP(Q52,d!$A$1:$D$36,3)</f>
        <v>4</v>
      </c>
    </row>
    <row r="54" spans="2:20" ht="19.5" customHeight="1">
      <c r="E54" s="7">
        <f>VLOOKUP(B52,d!$A$1:$D$36,4)</f>
        <v>5</v>
      </c>
      <c r="J54" s="7">
        <f>VLOOKUP(G52,d!$A$1:$D$36,4)</f>
        <v>4</v>
      </c>
      <c r="O54" s="7">
        <f>VLOOKUP(L52,d!$A$1:$D$36,4)</f>
        <v>3</v>
      </c>
      <c r="T54" s="7">
        <f>VLOOKUP(Q52,d!$A$1:$D$36,4)</f>
        <v>9</v>
      </c>
    </row>
    <row r="55" spans="2:20" ht="19.5" customHeight="1"/>
    <row r="56" spans="2:20" ht="19.5" customHeight="1">
      <c r="B56">
        <f>+B52+4</f>
        <v>17</v>
      </c>
      <c r="C56" t="s">
        <v>1</v>
      </c>
      <c r="D56" s="8"/>
      <c r="E56" s="8">
        <f>VLOOKUP(B56,d!$A$1:$D$36,2)</f>
        <v>13</v>
      </c>
      <c r="G56">
        <f>+B56+1</f>
        <v>18</v>
      </c>
      <c r="H56" t="s">
        <v>1</v>
      </c>
      <c r="I56" s="8"/>
      <c r="J56" s="8">
        <f>VLOOKUP(G56,d!$A$1:$D$36,2)</f>
        <v>13</v>
      </c>
      <c r="L56">
        <f>+G56+1</f>
        <v>19</v>
      </c>
      <c r="M56" t="s">
        <v>1</v>
      </c>
      <c r="N56" s="8"/>
      <c r="O56" s="8">
        <f>VLOOKUP(L56,d!$A$1:$D$36,2)</f>
        <v>13</v>
      </c>
      <c r="Q56">
        <f>+L56+1</f>
        <v>20</v>
      </c>
      <c r="R56" t="s">
        <v>1</v>
      </c>
      <c r="S56" s="8"/>
      <c r="T56" s="8">
        <f>VLOOKUP(Q56,d!$A$1:$D$36,2)</f>
        <v>13</v>
      </c>
    </row>
    <row r="57" spans="2:20" ht="19.5" customHeight="1">
      <c r="D57" s="9" t="s">
        <v>2</v>
      </c>
      <c r="E57" s="10">
        <f>VLOOKUP(B56,d!$A$1:$D$36,3)</f>
        <v>5</v>
      </c>
      <c r="I57" s="9" t="s">
        <v>2</v>
      </c>
      <c r="J57" s="10">
        <f>VLOOKUP(G56,d!$A$1:$D$36,3)</f>
        <v>6</v>
      </c>
      <c r="N57" s="9" t="s">
        <v>2</v>
      </c>
      <c r="O57" s="10">
        <f>VLOOKUP(L56,d!$A$1:$D$36,3)</f>
        <v>7</v>
      </c>
      <c r="S57" s="9" t="s">
        <v>2</v>
      </c>
      <c r="T57" s="10">
        <f>VLOOKUP(Q56,d!$A$1:$D$36,3)</f>
        <v>8</v>
      </c>
    </row>
    <row r="58" spans="2:20" ht="19.5" customHeight="1">
      <c r="E58" s="7">
        <f>VLOOKUP(B56,d!$A$1:$D$36,4)</f>
        <v>8</v>
      </c>
      <c r="J58" s="7">
        <f>VLOOKUP(G56,d!$A$1:$D$36,4)</f>
        <v>7</v>
      </c>
      <c r="O58" s="7">
        <f>VLOOKUP(L56,d!$A$1:$D$36,4)</f>
        <v>6</v>
      </c>
      <c r="T58" s="7">
        <f>VLOOKUP(Q56,d!$A$1:$D$36,4)</f>
        <v>5</v>
      </c>
    </row>
    <row r="59" spans="2:20" ht="19.5" customHeight="1"/>
    <row r="60" spans="2:20" ht="19.5" customHeight="1">
      <c r="B60">
        <f>+B56+4</f>
        <v>21</v>
      </c>
      <c r="C60" t="s">
        <v>1</v>
      </c>
      <c r="D60" s="8"/>
      <c r="E60" s="8">
        <f>VLOOKUP(B60,d!$A$1:$D$36,2)</f>
        <v>13</v>
      </c>
      <c r="G60">
        <f>+B60+1</f>
        <v>22</v>
      </c>
      <c r="H60" t="s">
        <v>1</v>
      </c>
      <c r="I60" s="8"/>
      <c r="J60" s="8">
        <f>VLOOKUP(G60,d!$A$1:$D$36,2)</f>
        <v>14</v>
      </c>
      <c r="L60">
        <f>+G60+1</f>
        <v>23</v>
      </c>
      <c r="M60" t="s">
        <v>1</v>
      </c>
      <c r="N60" s="8"/>
      <c r="O60" s="8">
        <f>VLOOKUP(L60,d!$A$1:$D$36,2)</f>
        <v>14</v>
      </c>
      <c r="Q60">
        <f>+L60+1</f>
        <v>24</v>
      </c>
      <c r="R60" t="s">
        <v>1</v>
      </c>
      <c r="S60" s="8"/>
      <c r="T60" s="8">
        <f>VLOOKUP(Q60,d!$A$1:$D$36,2)</f>
        <v>14</v>
      </c>
    </row>
    <row r="61" spans="2:20" ht="19.5" customHeight="1">
      <c r="D61" s="9" t="s">
        <v>2</v>
      </c>
      <c r="E61" s="10">
        <f>VLOOKUP(B60,d!$A$1:$D$36,3)</f>
        <v>9</v>
      </c>
      <c r="I61" s="9" t="s">
        <v>2</v>
      </c>
      <c r="J61" s="10">
        <f>VLOOKUP(G60,d!$A$1:$D$36,3)</f>
        <v>5</v>
      </c>
      <c r="N61" s="9" t="s">
        <v>2</v>
      </c>
      <c r="O61" s="10">
        <f>VLOOKUP(L60,d!$A$1:$D$36,3)</f>
        <v>6</v>
      </c>
      <c r="S61" s="9" t="s">
        <v>2</v>
      </c>
      <c r="T61" s="10">
        <f>VLOOKUP(Q60,d!$A$1:$D$36,3)</f>
        <v>7</v>
      </c>
    </row>
    <row r="62" spans="2:20" ht="19.5" customHeight="1">
      <c r="E62" s="7">
        <f>VLOOKUP(B60,d!$A$1:$D$36,4)</f>
        <v>4</v>
      </c>
      <c r="J62" s="7">
        <f>VLOOKUP(G60,d!$A$1:$D$36,4)</f>
        <v>9</v>
      </c>
      <c r="O62" s="7">
        <f>VLOOKUP(L60,d!$A$1:$D$36,4)</f>
        <v>8</v>
      </c>
      <c r="T62" s="7">
        <f>VLOOKUP(Q60,d!$A$1:$D$36,4)</f>
        <v>7</v>
      </c>
    </row>
    <row r="63" spans="2:20" ht="19.5" customHeight="1"/>
    <row r="64" spans="2:20" ht="19.5" customHeight="1">
      <c r="B64">
        <f>+B60+4</f>
        <v>25</v>
      </c>
      <c r="C64" t="s">
        <v>1</v>
      </c>
      <c r="D64" s="8"/>
      <c r="E64" s="8">
        <f>VLOOKUP(B64,d!$A$1:$D$36,2)</f>
        <v>14</v>
      </c>
      <c r="G64">
        <f>+B64+1</f>
        <v>26</v>
      </c>
      <c r="H64" t="s">
        <v>1</v>
      </c>
      <c r="I64" s="8"/>
      <c r="J64" s="8">
        <f>VLOOKUP(G64,d!$A$1:$D$36,2)</f>
        <v>14</v>
      </c>
      <c r="L64">
        <f>+G64+1</f>
        <v>27</v>
      </c>
      <c r="M64" t="s">
        <v>1</v>
      </c>
      <c r="N64" s="8"/>
      <c r="O64" s="8">
        <f>VLOOKUP(L64,d!$A$1:$D$36,2)</f>
        <v>15</v>
      </c>
      <c r="Q64">
        <f>+L64+1</f>
        <v>28</v>
      </c>
      <c r="R64" t="s">
        <v>1</v>
      </c>
      <c r="S64" s="8"/>
      <c r="T64" s="8">
        <f>VLOOKUP(Q64,d!$A$1:$D$36,2)</f>
        <v>15</v>
      </c>
    </row>
    <row r="65" spans="2:20" ht="19.5" customHeight="1">
      <c r="D65" s="9" t="s">
        <v>2</v>
      </c>
      <c r="E65" s="10">
        <f>VLOOKUP(B64,d!$A$1:$D$36,3)</f>
        <v>8</v>
      </c>
      <c r="I65" s="9" t="s">
        <v>2</v>
      </c>
      <c r="J65" s="10">
        <f>VLOOKUP(G64,d!$A$1:$D$36,3)</f>
        <v>9</v>
      </c>
      <c r="N65" s="9" t="s">
        <v>2</v>
      </c>
      <c r="O65" s="10">
        <f>VLOOKUP(L64,d!$A$1:$D$36,3)</f>
        <v>6</v>
      </c>
      <c r="S65" s="9" t="s">
        <v>2</v>
      </c>
      <c r="T65" s="10">
        <f>VLOOKUP(Q64,d!$A$1:$D$36,3)</f>
        <v>7</v>
      </c>
    </row>
    <row r="66" spans="2:20" ht="19.5" customHeight="1">
      <c r="E66" s="7">
        <f>VLOOKUP(B64,d!$A$1:$D$36,4)</f>
        <v>6</v>
      </c>
      <c r="J66" s="7">
        <f>VLOOKUP(G64,d!$A$1:$D$36,4)</f>
        <v>5</v>
      </c>
      <c r="O66" s="7">
        <f>VLOOKUP(L64,d!$A$1:$D$36,4)</f>
        <v>9</v>
      </c>
      <c r="T66" s="7">
        <f>VLOOKUP(Q64,d!$A$1:$D$36,4)</f>
        <v>8</v>
      </c>
    </row>
    <row r="67" spans="2:20" ht="19.5" customHeight="1"/>
    <row r="68" spans="2:20" ht="19.5" customHeight="1">
      <c r="B68">
        <f>+B64+4</f>
        <v>29</v>
      </c>
      <c r="C68" t="s">
        <v>1</v>
      </c>
      <c r="D68" s="8"/>
      <c r="E68" s="8">
        <f>VLOOKUP(B68,d!$A$1:$D$36,2)</f>
        <v>15</v>
      </c>
      <c r="G68">
        <f>+B68+1</f>
        <v>30</v>
      </c>
      <c r="H68" t="s">
        <v>1</v>
      </c>
      <c r="I68" s="8"/>
      <c r="J68" s="8">
        <f>VLOOKUP(G68,d!$A$1:$D$36,2)</f>
        <v>15</v>
      </c>
      <c r="L68">
        <f>+G68+1</f>
        <v>31</v>
      </c>
      <c r="M68" t="s">
        <v>1</v>
      </c>
      <c r="N68" s="8"/>
      <c r="O68" s="8">
        <f>VLOOKUP(L68,d!$A$1:$D$36,2)</f>
        <v>16</v>
      </c>
      <c r="Q68">
        <f>+L68+1</f>
        <v>32</v>
      </c>
      <c r="R68" t="s">
        <v>1</v>
      </c>
      <c r="S68" s="8"/>
      <c r="T68" s="8">
        <f>VLOOKUP(Q68,d!$A$1:$D$36,2)</f>
        <v>16</v>
      </c>
    </row>
    <row r="69" spans="2:20" ht="19.5" customHeight="1">
      <c r="D69" s="9" t="s">
        <v>2</v>
      </c>
      <c r="E69" s="10">
        <f>VLOOKUP(B68,d!$A$1:$D$36,3)</f>
        <v>8</v>
      </c>
      <c r="I69" s="9" t="s">
        <v>2</v>
      </c>
      <c r="J69" s="10">
        <f>VLOOKUP(G68,d!$A$1:$D$36,3)</f>
        <v>9</v>
      </c>
      <c r="N69" s="9" t="s">
        <v>2</v>
      </c>
      <c r="O69" s="10">
        <f>VLOOKUP(L68,d!$A$1:$D$36,3)</f>
        <v>7</v>
      </c>
      <c r="S69" s="9" t="s">
        <v>2</v>
      </c>
      <c r="T69" s="10">
        <f>VLOOKUP(Q68,d!$A$1:$D$36,3)</f>
        <v>8</v>
      </c>
    </row>
    <row r="70" spans="2:20" ht="19.5" customHeight="1">
      <c r="E70" s="7">
        <f>VLOOKUP(B68,d!$A$1:$D$36,4)</f>
        <v>7</v>
      </c>
      <c r="J70" s="7">
        <f>VLOOKUP(G68,d!$A$1:$D$36,4)</f>
        <v>6</v>
      </c>
      <c r="O70" s="7">
        <f>VLOOKUP(L68,d!$A$1:$D$36,4)</f>
        <v>9</v>
      </c>
      <c r="T70" s="7">
        <f>VLOOKUP(Q68,d!$A$1:$D$36,4)</f>
        <v>8</v>
      </c>
    </row>
    <row r="71" spans="2:20" ht="19.5" customHeight="1"/>
    <row r="72" spans="2:20" ht="19.5" customHeight="1">
      <c r="B72">
        <f>+B68+4</f>
        <v>33</v>
      </c>
      <c r="C72" t="s">
        <v>1</v>
      </c>
      <c r="D72" s="8"/>
      <c r="E72" s="8">
        <f>VLOOKUP(B72,d!$A$1:$D$36,2)</f>
        <v>16</v>
      </c>
      <c r="G72">
        <f>+B72+1</f>
        <v>34</v>
      </c>
      <c r="H72" t="s">
        <v>1</v>
      </c>
      <c r="I72" s="8"/>
      <c r="J72" s="8">
        <f>VLOOKUP(G72,d!$A$1:$D$36,2)</f>
        <v>17</v>
      </c>
      <c r="L72">
        <f>+G72+1</f>
        <v>35</v>
      </c>
      <c r="M72" t="s">
        <v>1</v>
      </c>
      <c r="N72" s="8"/>
      <c r="O72" s="8">
        <f>VLOOKUP(L72,d!$A$1:$D$36,2)</f>
        <v>17</v>
      </c>
      <c r="Q72">
        <f>+L72+1</f>
        <v>36</v>
      </c>
      <c r="R72" t="s">
        <v>1</v>
      </c>
      <c r="S72" s="8"/>
      <c r="T72" s="8">
        <f>VLOOKUP(Q72,d!$A$1:$D$36,2)</f>
        <v>18</v>
      </c>
    </row>
    <row r="73" spans="2:20" ht="19.5" customHeight="1">
      <c r="D73" s="9" t="s">
        <v>2</v>
      </c>
      <c r="E73" s="10">
        <f>VLOOKUP(B72,d!$A$1:$D$36,3)</f>
        <v>9</v>
      </c>
      <c r="I73" s="9" t="s">
        <v>2</v>
      </c>
      <c r="J73" s="10">
        <f>VLOOKUP(G72,d!$A$1:$D$36,3)</f>
        <v>8</v>
      </c>
      <c r="N73" s="9" t="s">
        <v>2</v>
      </c>
      <c r="O73" s="10">
        <f>VLOOKUP(L72,d!$A$1:$D$36,3)</f>
        <v>9</v>
      </c>
      <c r="S73" s="9" t="s">
        <v>2</v>
      </c>
      <c r="T73" s="10">
        <f>VLOOKUP(Q72,d!$A$1:$D$36,3)</f>
        <v>9</v>
      </c>
    </row>
    <row r="74" spans="2:20" ht="19.5" customHeight="1">
      <c r="E74" s="7">
        <f>VLOOKUP(B72,d!$A$1:$D$36,4)</f>
        <v>7</v>
      </c>
      <c r="J74" s="7">
        <f>VLOOKUP(G72,d!$A$1:$D$36,4)</f>
        <v>9</v>
      </c>
      <c r="O74" s="7">
        <f>VLOOKUP(L72,d!$A$1:$D$36,4)</f>
        <v>8</v>
      </c>
      <c r="T74" s="7">
        <f>VLOOKUP(Q72,d!$A$1:$D$36,4)</f>
        <v>9</v>
      </c>
    </row>
  </sheetData>
  <mergeCells count="2">
    <mergeCell ref="F1:P1"/>
    <mergeCell ref="F38:P38"/>
  </mergeCells>
  <phoneticPr fontId="1"/>
  <pageMargins left="0.45" right="0.22" top="0.4" bottom="0.33" header="0.31496062992125984" footer="0.31496062992125984"/>
  <pageSetup paperSize="13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A74"/>
  <sheetViews>
    <sheetView zoomScale="70" zoomScaleNormal="70" workbookViewId="0">
      <selection activeCell="E7" sqref="E7"/>
    </sheetView>
  </sheetViews>
  <sheetFormatPr defaultRowHeight="12"/>
  <cols>
    <col min="1" max="1" width="9.140625" customWidth="1"/>
    <col min="2" max="5" width="4.28515625" customWidth="1"/>
    <col min="6" max="6" width="5.85546875" customWidth="1"/>
    <col min="7" max="10" width="4.28515625" customWidth="1"/>
    <col min="11" max="11" width="6.28515625" customWidth="1"/>
    <col min="12" max="15" width="4.28515625" customWidth="1"/>
    <col min="16" max="16" width="6.28515625" customWidth="1"/>
    <col min="17" max="21" width="4.28515625" customWidth="1"/>
    <col min="22" max="22" width="3.28515625" customWidth="1"/>
    <col min="23" max="23" width="2.140625" customWidth="1"/>
    <col min="24" max="24" width="3.7109375" customWidth="1"/>
    <col min="25" max="25" width="4.28515625" customWidth="1"/>
    <col min="26" max="26" width="4" customWidth="1"/>
    <col min="27" max="27" width="3.28515625" customWidth="1"/>
    <col min="28" max="28" width="2.140625" customWidth="1"/>
    <col min="29" max="29" width="4.140625" customWidth="1"/>
    <col min="30" max="30" width="4.28515625" customWidth="1"/>
  </cols>
  <sheetData>
    <row r="1" spans="2:20" ht="17.25">
      <c r="F1" s="4" t="s">
        <v>7</v>
      </c>
      <c r="G1" s="4"/>
      <c r="H1" s="4"/>
      <c r="I1" s="4"/>
      <c r="J1" s="4"/>
      <c r="K1" s="4"/>
      <c r="L1" s="4"/>
      <c r="M1" s="4"/>
      <c r="N1" s="4"/>
      <c r="O1" s="4"/>
      <c r="P1" s="4"/>
    </row>
    <row r="3" spans="2:20" ht="19.5" customHeight="1">
      <c r="B3">
        <v>1</v>
      </c>
      <c r="C3" t="s">
        <v>1</v>
      </c>
      <c r="E3" s="5">
        <f>VLOOKUP(37-B3,d!$A$1:$D$36,2)</f>
        <v>18</v>
      </c>
      <c r="G3">
        <f>+B3+1</f>
        <v>2</v>
      </c>
      <c r="H3" t="s">
        <v>1</v>
      </c>
      <c r="J3" s="5">
        <f>VLOOKUP(37-G3,d!$A$1:$D$36,2)</f>
        <v>17</v>
      </c>
      <c r="L3">
        <f>+G3+1</f>
        <v>3</v>
      </c>
      <c r="M3" t="s">
        <v>1</v>
      </c>
      <c r="O3" s="5">
        <f>VLOOKUP(37-L3,d!$A$1:$D$36,2)</f>
        <v>17</v>
      </c>
      <c r="Q3">
        <f>+L3+1</f>
        <v>4</v>
      </c>
      <c r="R3" t="s">
        <v>1</v>
      </c>
      <c r="T3" s="5">
        <f>VLOOKUP(37-Q3,d!$A$1:$D$36,2)</f>
        <v>16</v>
      </c>
    </row>
    <row r="4" spans="2:20" ht="19.5" customHeight="1">
      <c r="D4" s="6" t="s">
        <v>2</v>
      </c>
      <c r="E4" s="6">
        <f>VLOOKUP(37-B3,d!$A$1:$D$36,3)</f>
        <v>9</v>
      </c>
      <c r="I4" s="6" t="s">
        <v>2</v>
      </c>
      <c r="J4" s="6">
        <f>VLOOKUP(37-G3,d!$A$1:$D$36,3)</f>
        <v>9</v>
      </c>
      <c r="N4" s="6" t="s">
        <v>2</v>
      </c>
      <c r="O4" s="6">
        <f>VLOOKUP(37-L3,d!$A$1:$D$36,3)</f>
        <v>8</v>
      </c>
      <c r="S4" s="6" t="s">
        <v>2</v>
      </c>
      <c r="T4" s="6">
        <f>VLOOKUP(37-Q3,d!$A$1:$D$36,3)</f>
        <v>9</v>
      </c>
    </row>
    <row r="5" spans="2:20" ht="19.5" customHeight="1">
      <c r="E5" s="5"/>
      <c r="J5" s="5"/>
      <c r="O5" s="5"/>
      <c r="T5" s="5"/>
    </row>
    <row r="6" spans="2:20" ht="19.5" customHeight="1"/>
    <row r="7" spans="2:20" ht="19.5" customHeight="1">
      <c r="B7">
        <f>+B3+4</f>
        <v>5</v>
      </c>
      <c r="C7" t="s">
        <v>1</v>
      </c>
      <c r="E7" s="5">
        <f>VLOOKUP(37-B7,d!$A$1:$D$36,2)</f>
        <v>16</v>
      </c>
      <c r="G7">
        <f>+B7+1</f>
        <v>6</v>
      </c>
      <c r="H7" t="s">
        <v>1</v>
      </c>
      <c r="J7" s="5">
        <f>VLOOKUP(37-G7,d!$A$1:$D$36,2)</f>
        <v>16</v>
      </c>
      <c r="L7">
        <f>+G7+1</f>
        <v>7</v>
      </c>
      <c r="M7" t="s">
        <v>1</v>
      </c>
      <c r="O7" s="5">
        <f>VLOOKUP(37-L7,d!$A$1:$D$36,2)</f>
        <v>15</v>
      </c>
      <c r="Q7">
        <f>+L7+1</f>
        <v>8</v>
      </c>
      <c r="R7" t="s">
        <v>1</v>
      </c>
      <c r="T7" s="5">
        <f>VLOOKUP(37-Q7,d!$A$1:$D$36,2)</f>
        <v>15</v>
      </c>
    </row>
    <row r="8" spans="2:20" ht="19.5" customHeight="1">
      <c r="D8" s="6" t="s">
        <v>2</v>
      </c>
      <c r="E8" s="6">
        <f>VLOOKUP(37-B7,d!$A$1:$D$36,3)</f>
        <v>8</v>
      </c>
      <c r="I8" s="6" t="s">
        <v>2</v>
      </c>
      <c r="J8" s="6">
        <f>VLOOKUP(37-G7,d!$A$1:$D$36,3)</f>
        <v>7</v>
      </c>
      <c r="N8" s="6" t="s">
        <v>2</v>
      </c>
      <c r="O8" s="6">
        <f>VLOOKUP(37-L7,d!$A$1:$D$36,3)</f>
        <v>9</v>
      </c>
      <c r="S8" s="6" t="s">
        <v>2</v>
      </c>
      <c r="T8" s="6">
        <f>VLOOKUP(37-Q7,d!$A$1:$D$36,3)</f>
        <v>8</v>
      </c>
    </row>
    <row r="9" spans="2:20" ht="19.5" customHeight="1">
      <c r="E9" s="5"/>
      <c r="J9" s="5"/>
      <c r="O9" s="5"/>
      <c r="T9" s="5"/>
    </row>
    <row r="10" spans="2:20" ht="19.5" customHeight="1"/>
    <row r="11" spans="2:20" ht="19.5" customHeight="1">
      <c r="B11">
        <f>+B7+4</f>
        <v>9</v>
      </c>
      <c r="C11" t="s">
        <v>1</v>
      </c>
      <c r="E11" s="5">
        <f>VLOOKUP(37-B11,d!$A$1:$D$36,2)</f>
        <v>15</v>
      </c>
      <c r="G11">
        <f>+B11+1</f>
        <v>10</v>
      </c>
      <c r="H11" t="s">
        <v>1</v>
      </c>
      <c r="J11" s="5">
        <f>VLOOKUP(37-G11,d!$A$1:$D$36,2)</f>
        <v>15</v>
      </c>
      <c r="L11">
        <f>+G11+1</f>
        <v>11</v>
      </c>
      <c r="M11" t="s">
        <v>1</v>
      </c>
      <c r="O11" s="5">
        <f>VLOOKUP(37-L11,d!$A$1:$D$36,2)</f>
        <v>14</v>
      </c>
      <c r="Q11">
        <f>+L11+1</f>
        <v>12</v>
      </c>
      <c r="R11" t="s">
        <v>1</v>
      </c>
      <c r="T11" s="5">
        <f>VLOOKUP(37-Q11,d!$A$1:$D$36,2)</f>
        <v>14</v>
      </c>
    </row>
    <row r="12" spans="2:20" ht="19.5" customHeight="1">
      <c r="D12" s="6" t="s">
        <v>2</v>
      </c>
      <c r="E12" s="6">
        <f>VLOOKUP(37-B11,d!$A$1:$D$36,3)</f>
        <v>7</v>
      </c>
      <c r="I12" s="6" t="s">
        <v>2</v>
      </c>
      <c r="J12" s="6">
        <f>VLOOKUP(37-G11,d!$A$1:$D$36,3)</f>
        <v>6</v>
      </c>
      <c r="N12" s="6" t="s">
        <v>2</v>
      </c>
      <c r="O12" s="6">
        <f>VLOOKUP(37-L11,d!$A$1:$D$36,3)</f>
        <v>9</v>
      </c>
      <c r="S12" s="6" t="s">
        <v>2</v>
      </c>
      <c r="T12" s="6">
        <f>VLOOKUP(37-Q11,d!$A$1:$D$36,3)</f>
        <v>8</v>
      </c>
    </row>
    <row r="13" spans="2:20" ht="19.5" customHeight="1">
      <c r="E13" s="5"/>
      <c r="J13" s="5"/>
      <c r="O13" s="5"/>
      <c r="T13" s="5"/>
    </row>
    <row r="14" spans="2:20" ht="19.5" customHeight="1"/>
    <row r="15" spans="2:20" ht="19.5" customHeight="1">
      <c r="B15">
        <f>+B11+4</f>
        <v>13</v>
      </c>
      <c r="C15" t="s">
        <v>1</v>
      </c>
      <c r="E15" s="5">
        <f>VLOOKUP(37-B15,d!$A$1:$D$36,2)</f>
        <v>14</v>
      </c>
      <c r="G15">
        <f>+B15+1</f>
        <v>14</v>
      </c>
      <c r="H15" t="s">
        <v>1</v>
      </c>
      <c r="J15" s="5">
        <f>VLOOKUP(37-G15,d!$A$1:$D$36,2)</f>
        <v>14</v>
      </c>
      <c r="L15">
        <f>+G15+1</f>
        <v>15</v>
      </c>
      <c r="M15" t="s">
        <v>1</v>
      </c>
      <c r="O15" s="5">
        <f>VLOOKUP(37-L15,d!$A$1:$D$36,2)</f>
        <v>14</v>
      </c>
      <c r="Q15">
        <f>+L15+1</f>
        <v>16</v>
      </c>
      <c r="R15" t="s">
        <v>1</v>
      </c>
      <c r="T15" s="5">
        <f>VLOOKUP(37-Q15,d!$A$1:$D$36,2)</f>
        <v>13</v>
      </c>
    </row>
    <row r="16" spans="2:20" ht="19.5" customHeight="1">
      <c r="D16" s="6" t="s">
        <v>2</v>
      </c>
      <c r="E16" s="6">
        <f>VLOOKUP(37-B15,d!$A$1:$D$36,3)</f>
        <v>7</v>
      </c>
      <c r="I16" s="6" t="s">
        <v>2</v>
      </c>
      <c r="J16" s="6">
        <f>VLOOKUP(37-G15,d!$A$1:$D$36,3)</f>
        <v>6</v>
      </c>
      <c r="N16" s="6" t="s">
        <v>2</v>
      </c>
      <c r="O16" s="6">
        <f>VLOOKUP(37-L15,d!$A$1:$D$36,3)</f>
        <v>5</v>
      </c>
      <c r="S16" s="6" t="s">
        <v>2</v>
      </c>
      <c r="T16" s="6">
        <f>VLOOKUP(37-Q15,d!$A$1:$D$36,3)</f>
        <v>9</v>
      </c>
    </row>
    <row r="17" spans="2:20" ht="19.5" customHeight="1">
      <c r="E17" s="5"/>
      <c r="J17" s="5"/>
      <c r="O17" s="5"/>
      <c r="T17" s="5"/>
    </row>
    <row r="18" spans="2:20" ht="19.5" customHeight="1"/>
    <row r="19" spans="2:20" ht="19.5" customHeight="1">
      <c r="B19">
        <f>+B15+4</f>
        <v>17</v>
      </c>
      <c r="C19" t="s">
        <v>1</v>
      </c>
      <c r="E19" s="5">
        <f>VLOOKUP(37-B19,d!$A$1:$D$36,2)</f>
        <v>13</v>
      </c>
      <c r="G19">
        <f>+B19+1</f>
        <v>18</v>
      </c>
      <c r="H19" t="s">
        <v>1</v>
      </c>
      <c r="J19" s="5">
        <f>VLOOKUP(37-G19,d!$A$1:$D$36,2)</f>
        <v>13</v>
      </c>
      <c r="L19">
        <f>+G19+1</f>
        <v>19</v>
      </c>
      <c r="M19" t="s">
        <v>1</v>
      </c>
      <c r="O19" s="5">
        <f>VLOOKUP(37-L19,d!$A$1:$D$36,2)</f>
        <v>13</v>
      </c>
      <c r="Q19">
        <f>+L19+1</f>
        <v>20</v>
      </c>
      <c r="R19" t="s">
        <v>1</v>
      </c>
      <c r="T19" s="5">
        <f>VLOOKUP(37-Q19,d!$A$1:$D$36,2)</f>
        <v>13</v>
      </c>
    </row>
    <row r="20" spans="2:20" ht="19.5" customHeight="1">
      <c r="D20" s="6" t="s">
        <v>2</v>
      </c>
      <c r="E20" s="6">
        <f>VLOOKUP(37-B19,d!$A$1:$D$36,3)</f>
        <v>8</v>
      </c>
      <c r="I20" s="6" t="s">
        <v>2</v>
      </c>
      <c r="J20" s="6">
        <f>VLOOKUP(37-G19,d!$A$1:$D$36,3)</f>
        <v>7</v>
      </c>
      <c r="N20" s="6" t="s">
        <v>2</v>
      </c>
      <c r="O20" s="6">
        <f>VLOOKUP(37-L19,d!$A$1:$D$36,3)</f>
        <v>6</v>
      </c>
      <c r="S20" s="6" t="s">
        <v>2</v>
      </c>
      <c r="T20" s="6">
        <f>VLOOKUP(37-Q19,d!$A$1:$D$36,3)</f>
        <v>5</v>
      </c>
    </row>
    <row r="21" spans="2:20" ht="19.5" customHeight="1">
      <c r="E21" s="5"/>
      <c r="J21" s="5"/>
      <c r="O21" s="5"/>
      <c r="T21" s="5"/>
    </row>
    <row r="22" spans="2:20" ht="19.5" customHeight="1"/>
    <row r="23" spans="2:20" ht="19.5" customHeight="1">
      <c r="B23">
        <f>+B19+4</f>
        <v>21</v>
      </c>
      <c r="C23" t="s">
        <v>1</v>
      </c>
      <c r="E23" s="5">
        <f>VLOOKUP(37-B23,d!$A$1:$D$36,2)</f>
        <v>13</v>
      </c>
      <c r="G23">
        <f>+B23+1</f>
        <v>22</v>
      </c>
      <c r="H23" t="s">
        <v>1</v>
      </c>
      <c r="J23" s="5">
        <f>VLOOKUP(37-G23,d!$A$1:$D$36,2)</f>
        <v>12</v>
      </c>
      <c r="L23">
        <f>+G23+1</f>
        <v>23</v>
      </c>
      <c r="M23" t="s">
        <v>1</v>
      </c>
      <c r="O23" s="5">
        <f>VLOOKUP(37-L23,d!$A$1:$D$36,2)</f>
        <v>12</v>
      </c>
      <c r="Q23">
        <f>+L23+1</f>
        <v>24</v>
      </c>
      <c r="R23" t="s">
        <v>1</v>
      </c>
      <c r="T23" s="5">
        <f>VLOOKUP(37-Q23,d!$A$1:$D$36,2)</f>
        <v>12</v>
      </c>
    </row>
    <row r="24" spans="2:20" ht="19.5" customHeight="1">
      <c r="D24" s="6" t="s">
        <v>2</v>
      </c>
      <c r="E24" s="6">
        <f>VLOOKUP(37-B23,d!$A$1:$D$36,3)</f>
        <v>4</v>
      </c>
      <c r="I24" s="6" t="s">
        <v>2</v>
      </c>
      <c r="J24" s="6">
        <f>VLOOKUP(37-G23,d!$A$1:$D$36,3)</f>
        <v>9</v>
      </c>
      <c r="N24" s="6" t="s">
        <v>2</v>
      </c>
      <c r="O24" s="6">
        <f>VLOOKUP(37-L23,d!$A$1:$D$36,3)</f>
        <v>8</v>
      </c>
      <c r="S24" s="6" t="s">
        <v>2</v>
      </c>
      <c r="T24" s="6">
        <f>VLOOKUP(37-Q23,d!$A$1:$D$36,3)</f>
        <v>7</v>
      </c>
    </row>
    <row r="25" spans="2:20" ht="19.5" customHeight="1">
      <c r="E25" s="5"/>
      <c r="J25" s="5"/>
      <c r="O25" s="5"/>
      <c r="T25" s="5"/>
    </row>
    <row r="26" spans="2:20" ht="19.5" customHeight="1"/>
    <row r="27" spans="2:20" ht="19.5" customHeight="1">
      <c r="B27">
        <f>+B23+4</f>
        <v>25</v>
      </c>
      <c r="C27" t="s">
        <v>1</v>
      </c>
      <c r="E27" s="5">
        <f>VLOOKUP(37-B27,d!$A$1:$D$36,2)</f>
        <v>12</v>
      </c>
      <c r="G27">
        <f>+B27+1</f>
        <v>26</v>
      </c>
      <c r="H27" t="s">
        <v>1</v>
      </c>
      <c r="J27" s="5">
        <f>VLOOKUP(37-G27,d!$A$1:$D$36,2)</f>
        <v>12</v>
      </c>
      <c r="L27">
        <f>+G27+1</f>
        <v>27</v>
      </c>
      <c r="M27" t="s">
        <v>1</v>
      </c>
      <c r="O27" s="5">
        <f>VLOOKUP(37-L27,d!$A$1:$D$36,2)</f>
        <v>12</v>
      </c>
      <c r="Q27">
        <f>+L27+1</f>
        <v>28</v>
      </c>
      <c r="R27" t="s">
        <v>1</v>
      </c>
      <c r="T27" s="5">
        <f>VLOOKUP(37-Q27,d!$A$1:$D$36,2)</f>
        <v>12</v>
      </c>
    </row>
    <row r="28" spans="2:20" ht="19.5" customHeight="1">
      <c r="D28" s="6" t="s">
        <v>2</v>
      </c>
      <c r="E28" s="6">
        <f>VLOOKUP(37-B27,d!$A$1:$D$36,3)</f>
        <v>6</v>
      </c>
      <c r="I28" s="6" t="s">
        <v>2</v>
      </c>
      <c r="J28" s="6">
        <f>VLOOKUP(37-G27,d!$A$1:$D$36,3)</f>
        <v>5</v>
      </c>
      <c r="N28" s="6" t="s">
        <v>2</v>
      </c>
      <c r="O28" s="6">
        <f>VLOOKUP(37-L27,d!$A$1:$D$36,3)</f>
        <v>4</v>
      </c>
      <c r="S28" s="6" t="s">
        <v>2</v>
      </c>
      <c r="T28" s="6">
        <f>VLOOKUP(37-Q27,d!$A$1:$D$36,3)</f>
        <v>3</v>
      </c>
    </row>
    <row r="29" spans="2:20" ht="19.5" customHeight="1">
      <c r="E29" s="5"/>
      <c r="J29" s="5"/>
      <c r="O29" s="5"/>
      <c r="T29" s="5"/>
    </row>
    <row r="30" spans="2:20" ht="19.5" customHeight="1"/>
    <row r="31" spans="2:20" ht="19.5" customHeight="1">
      <c r="B31">
        <f>+B27+4</f>
        <v>29</v>
      </c>
      <c r="C31" t="s">
        <v>1</v>
      </c>
      <c r="E31" s="5">
        <f>VLOOKUP(37-B31,d!$A$1:$D$36,2)</f>
        <v>11</v>
      </c>
      <c r="G31">
        <f>+B31+1</f>
        <v>30</v>
      </c>
      <c r="H31" t="s">
        <v>1</v>
      </c>
      <c r="J31" s="5">
        <f>VLOOKUP(37-G31,d!$A$1:$D$36,2)</f>
        <v>11</v>
      </c>
      <c r="L31">
        <f>+G31+1</f>
        <v>31</v>
      </c>
      <c r="M31" t="s">
        <v>1</v>
      </c>
      <c r="O31" s="5">
        <f>VLOOKUP(37-L31,d!$A$1:$D$36,2)</f>
        <v>11</v>
      </c>
      <c r="Q31">
        <f>+L31+1</f>
        <v>32</v>
      </c>
      <c r="R31" t="s">
        <v>1</v>
      </c>
      <c r="T31" s="5">
        <f>VLOOKUP(37-Q31,d!$A$1:$D$36,2)</f>
        <v>11</v>
      </c>
    </row>
    <row r="32" spans="2:20" ht="19.5" customHeight="1">
      <c r="D32" s="6" t="s">
        <v>2</v>
      </c>
      <c r="E32" s="6">
        <f>VLOOKUP(37-B31,d!$A$1:$D$36,3)</f>
        <v>9</v>
      </c>
      <c r="I32" s="6" t="s">
        <v>2</v>
      </c>
      <c r="J32" s="6">
        <f>VLOOKUP(37-G31,d!$A$1:$D$36,3)</f>
        <v>8</v>
      </c>
      <c r="N32" s="6" t="s">
        <v>2</v>
      </c>
      <c r="O32" s="6">
        <f>VLOOKUP(37-L31,d!$A$1:$D$36,3)</f>
        <v>7</v>
      </c>
      <c r="S32" s="6" t="s">
        <v>2</v>
      </c>
      <c r="T32" s="6">
        <f>VLOOKUP(37-Q31,d!$A$1:$D$36,3)</f>
        <v>6</v>
      </c>
    </row>
    <row r="33" spans="2:20" ht="19.5" customHeight="1">
      <c r="E33" s="5"/>
      <c r="J33" s="5"/>
      <c r="O33" s="5"/>
      <c r="T33" s="5"/>
    </row>
    <row r="34" spans="2:20" ht="19.5" customHeight="1"/>
    <row r="35" spans="2:20" ht="19.5" customHeight="1">
      <c r="B35">
        <f>+B31+4</f>
        <v>33</v>
      </c>
      <c r="C35" t="s">
        <v>1</v>
      </c>
      <c r="E35" s="5">
        <f>VLOOKUP(37-B35,d!$A$1:$D$36,2)</f>
        <v>11</v>
      </c>
      <c r="G35">
        <f>+B35+1</f>
        <v>34</v>
      </c>
      <c r="H35" t="s">
        <v>1</v>
      </c>
      <c r="J35" s="5">
        <f>VLOOKUP(37-G35,d!$A$1:$D$36,2)</f>
        <v>11</v>
      </c>
      <c r="L35">
        <f>+G35+1</f>
        <v>35</v>
      </c>
      <c r="M35" t="s">
        <v>1</v>
      </c>
      <c r="O35" s="5">
        <f>VLOOKUP(37-L35,d!$A$1:$D$36,2)</f>
        <v>11</v>
      </c>
      <c r="Q35">
        <f>+L35+1</f>
        <v>36</v>
      </c>
      <c r="R35" t="s">
        <v>1</v>
      </c>
      <c r="T35" s="5">
        <f>VLOOKUP(37-Q35,d!$A$1:$D$36,2)</f>
        <v>11</v>
      </c>
    </row>
    <row r="36" spans="2:20" ht="19.5" customHeight="1">
      <c r="D36" s="6" t="s">
        <v>2</v>
      </c>
      <c r="E36" s="6">
        <f>VLOOKUP(37-B35,d!$A$1:$D$36,3)</f>
        <v>5</v>
      </c>
      <c r="I36" s="6" t="s">
        <v>2</v>
      </c>
      <c r="J36" s="6">
        <f>VLOOKUP(37-G35,d!$A$1:$D$36,3)</f>
        <v>4</v>
      </c>
      <c r="N36" s="6" t="s">
        <v>2</v>
      </c>
      <c r="O36" s="6">
        <f>VLOOKUP(37-L35,d!$A$1:$D$36,3)</f>
        <v>3</v>
      </c>
      <c r="S36" s="6" t="s">
        <v>2</v>
      </c>
      <c r="T36" s="6">
        <f>VLOOKUP(37-Q35,d!$A$1:$D$36,3)</f>
        <v>2</v>
      </c>
    </row>
    <row r="37" spans="2:20" ht="19.5" customHeight="1">
      <c r="E37" s="5"/>
    </row>
    <row r="38" spans="2:20" ht="17.25">
      <c r="F38" s="4" t="s">
        <v>6</v>
      </c>
      <c r="G38" s="4"/>
      <c r="H38" s="4"/>
      <c r="I38" s="4"/>
      <c r="J38" s="4"/>
      <c r="K38" s="4"/>
      <c r="L38" s="4"/>
      <c r="M38" s="4"/>
      <c r="N38" s="4"/>
      <c r="O38" s="4"/>
      <c r="P38" s="4"/>
    </row>
    <row r="40" spans="2:20" ht="19.5" customHeight="1">
      <c r="B40">
        <v>1</v>
      </c>
      <c r="C40" t="s">
        <v>1</v>
      </c>
      <c r="D40" s="8"/>
      <c r="E40" s="8">
        <f>VLOOKUP(37-B40,d!$A$1:$D$36,2)</f>
        <v>18</v>
      </c>
      <c r="G40">
        <f>+B40+1</f>
        <v>2</v>
      </c>
      <c r="H40" t="s">
        <v>1</v>
      </c>
      <c r="I40" s="8"/>
      <c r="J40" s="8">
        <f>VLOOKUP(37-G40,d!$A$1:$D$36,2)</f>
        <v>17</v>
      </c>
      <c r="L40">
        <f>+G40+1</f>
        <v>3</v>
      </c>
      <c r="M40" t="s">
        <v>1</v>
      </c>
      <c r="N40" s="8"/>
      <c r="O40" s="8">
        <f>VLOOKUP(37-L40,d!$A$1:$D$36,2)</f>
        <v>17</v>
      </c>
      <c r="Q40">
        <f>+L40+1</f>
        <v>4</v>
      </c>
      <c r="R40" t="s">
        <v>1</v>
      </c>
      <c r="S40" s="8"/>
      <c r="T40" s="8">
        <f>VLOOKUP(37-Q40,d!$A$1:$D$36,2)</f>
        <v>16</v>
      </c>
    </row>
    <row r="41" spans="2:20" ht="19.5" customHeight="1">
      <c r="D41" s="9" t="s">
        <v>2</v>
      </c>
      <c r="E41" s="10">
        <f>VLOOKUP(37-B40,d!$A$1:$D$36,3)</f>
        <v>9</v>
      </c>
      <c r="I41" s="9" t="s">
        <v>2</v>
      </c>
      <c r="J41" s="10">
        <f>VLOOKUP(37-G40,d!$A$1:$D$36,3)</f>
        <v>9</v>
      </c>
      <c r="N41" s="9" t="s">
        <v>2</v>
      </c>
      <c r="O41" s="10">
        <f>VLOOKUP(37-L40,d!$A$1:$D$36,3)</f>
        <v>8</v>
      </c>
      <c r="S41" s="9" t="s">
        <v>2</v>
      </c>
      <c r="T41" s="10">
        <f>VLOOKUP(37-Q40,d!$A$1:$D$36,3)</f>
        <v>9</v>
      </c>
    </row>
    <row r="42" spans="2:20" ht="19.5" customHeight="1">
      <c r="E42" s="7">
        <f>VLOOKUP(37-B40,d!$A$1:$D$36,4)</f>
        <v>9</v>
      </c>
      <c r="J42" s="7">
        <f>VLOOKUP(37-G40,d!$A$1:$D$36,4)</f>
        <v>8</v>
      </c>
      <c r="O42" s="7">
        <f>VLOOKUP(37-L40,d!$A$1:$D$36,4)</f>
        <v>9</v>
      </c>
      <c r="T42" s="7">
        <f>VLOOKUP(37-Q40,d!$A$1:$D$36,4)</f>
        <v>7</v>
      </c>
    </row>
    <row r="43" spans="2:20" ht="19.5" customHeight="1"/>
    <row r="44" spans="2:20" ht="19.5" customHeight="1">
      <c r="B44">
        <f>+B40+4</f>
        <v>5</v>
      </c>
      <c r="C44" t="s">
        <v>1</v>
      </c>
      <c r="D44" s="8"/>
      <c r="E44" s="8">
        <f>VLOOKUP(37-B44,d!$A$1:$D$36,2)</f>
        <v>16</v>
      </c>
      <c r="G44">
        <f>+B44+1</f>
        <v>6</v>
      </c>
      <c r="H44" t="s">
        <v>1</v>
      </c>
      <c r="I44" s="8"/>
      <c r="J44" s="8">
        <f>VLOOKUP(37-G44,d!$A$1:$D$36,2)</f>
        <v>16</v>
      </c>
      <c r="L44">
        <f>+G44+1</f>
        <v>7</v>
      </c>
      <c r="M44" t="s">
        <v>1</v>
      </c>
      <c r="N44" s="8"/>
      <c r="O44" s="8">
        <f>VLOOKUP(37-L44,d!$A$1:$D$36,2)</f>
        <v>15</v>
      </c>
      <c r="Q44">
        <f>+L44+1</f>
        <v>8</v>
      </c>
      <c r="R44" t="s">
        <v>1</v>
      </c>
      <c r="S44" s="8"/>
      <c r="T44" s="8">
        <f>VLOOKUP(37-Q44,d!$A$1:$D$36,2)</f>
        <v>15</v>
      </c>
    </row>
    <row r="45" spans="2:20" ht="19.5" customHeight="1">
      <c r="D45" s="9" t="s">
        <v>2</v>
      </c>
      <c r="E45" s="10">
        <f>VLOOKUP(37-B44,d!$A$1:$D$36,3)</f>
        <v>8</v>
      </c>
      <c r="I45" s="9" t="s">
        <v>2</v>
      </c>
      <c r="J45" s="10">
        <f>VLOOKUP(37-G44,d!$A$1:$D$36,3)</f>
        <v>7</v>
      </c>
      <c r="N45" s="9" t="s">
        <v>2</v>
      </c>
      <c r="O45" s="10">
        <f>VLOOKUP(37-L44,d!$A$1:$D$36,3)</f>
        <v>9</v>
      </c>
      <c r="S45" s="9" t="s">
        <v>2</v>
      </c>
      <c r="T45" s="10">
        <f>VLOOKUP(37-Q44,d!$A$1:$D$36,3)</f>
        <v>8</v>
      </c>
    </row>
    <row r="46" spans="2:20" ht="19.5" customHeight="1">
      <c r="E46" s="7">
        <f>VLOOKUP(37-B44,d!$A$1:$D$36,4)</f>
        <v>8</v>
      </c>
      <c r="J46" s="7">
        <f>VLOOKUP(37-G44,d!$A$1:$D$36,4)</f>
        <v>9</v>
      </c>
      <c r="O46" s="7">
        <f>VLOOKUP(37-L44,d!$A$1:$D$36,4)</f>
        <v>6</v>
      </c>
      <c r="T46" s="7">
        <f>VLOOKUP(37-Q44,d!$A$1:$D$36,4)</f>
        <v>7</v>
      </c>
    </row>
    <row r="47" spans="2:20" ht="19.5" customHeight="1"/>
    <row r="48" spans="2:20" ht="19.5" customHeight="1">
      <c r="B48">
        <f>+B44+4</f>
        <v>9</v>
      </c>
      <c r="C48" t="s">
        <v>1</v>
      </c>
      <c r="D48" s="8"/>
      <c r="E48" s="8">
        <f>VLOOKUP(37-B48,d!$A$1:$D$36,2)</f>
        <v>15</v>
      </c>
      <c r="G48">
        <f>+B48+1</f>
        <v>10</v>
      </c>
      <c r="H48" t="s">
        <v>1</v>
      </c>
      <c r="I48" s="8"/>
      <c r="J48" s="8">
        <f>VLOOKUP(37-G48,d!$A$1:$D$36,2)</f>
        <v>15</v>
      </c>
      <c r="L48">
        <f>+G48+1</f>
        <v>11</v>
      </c>
      <c r="M48" t="s">
        <v>1</v>
      </c>
      <c r="N48" s="8"/>
      <c r="O48" s="8">
        <f>VLOOKUP(37-L48,d!$A$1:$D$36,2)</f>
        <v>14</v>
      </c>
      <c r="Q48">
        <f>+L48+1</f>
        <v>12</v>
      </c>
      <c r="R48" t="s">
        <v>1</v>
      </c>
      <c r="S48" s="8"/>
      <c r="T48" s="8">
        <f>VLOOKUP(37-Q48,d!$A$1:$D$36,2)</f>
        <v>14</v>
      </c>
    </row>
    <row r="49" spans="2:20" ht="19.5" customHeight="1">
      <c r="D49" s="9" t="s">
        <v>2</v>
      </c>
      <c r="E49" s="10">
        <f>VLOOKUP(37-B48,d!$A$1:$D$36,3)</f>
        <v>7</v>
      </c>
      <c r="I49" s="9" t="s">
        <v>2</v>
      </c>
      <c r="J49" s="10">
        <f>VLOOKUP(37-G48,d!$A$1:$D$36,3)</f>
        <v>6</v>
      </c>
      <c r="N49" s="9" t="s">
        <v>2</v>
      </c>
      <c r="O49" s="10">
        <f>VLOOKUP(37-L48,d!$A$1:$D$36,3)</f>
        <v>9</v>
      </c>
      <c r="S49" s="9" t="s">
        <v>2</v>
      </c>
      <c r="T49" s="10">
        <f>VLOOKUP(37-Q48,d!$A$1:$D$36,3)</f>
        <v>8</v>
      </c>
    </row>
    <row r="50" spans="2:20" ht="19.5" customHeight="1">
      <c r="E50" s="7">
        <f>VLOOKUP(37-B48,d!$A$1:$D$36,4)</f>
        <v>8</v>
      </c>
      <c r="J50" s="7">
        <f>VLOOKUP(37-G48,d!$A$1:$D$36,4)</f>
        <v>9</v>
      </c>
      <c r="O50" s="7">
        <f>VLOOKUP(37-L48,d!$A$1:$D$36,4)</f>
        <v>5</v>
      </c>
      <c r="T50" s="7">
        <f>VLOOKUP(37-Q48,d!$A$1:$D$36,4)</f>
        <v>6</v>
      </c>
    </row>
    <row r="51" spans="2:20" ht="19.5" customHeight="1"/>
    <row r="52" spans="2:20" ht="19.5" customHeight="1">
      <c r="B52">
        <f>+B48+4</f>
        <v>13</v>
      </c>
      <c r="C52" t="s">
        <v>1</v>
      </c>
      <c r="D52" s="8"/>
      <c r="E52" s="8">
        <f>VLOOKUP(37-B52,d!$A$1:$D$36,2)</f>
        <v>14</v>
      </c>
      <c r="G52">
        <f>+B52+1</f>
        <v>14</v>
      </c>
      <c r="H52" t="s">
        <v>1</v>
      </c>
      <c r="I52" s="8"/>
      <c r="J52" s="8">
        <f>VLOOKUP(37-G52,d!$A$1:$D$36,2)</f>
        <v>14</v>
      </c>
      <c r="L52">
        <f>+G52+1</f>
        <v>15</v>
      </c>
      <c r="M52" t="s">
        <v>1</v>
      </c>
      <c r="N52" s="8"/>
      <c r="O52" s="8">
        <f>VLOOKUP(37-L52,d!$A$1:$D$36,2)</f>
        <v>14</v>
      </c>
      <c r="Q52">
        <f>+L52+1</f>
        <v>16</v>
      </c>
      <c r="R52" t="s">
        <v>1</v>
      </c>
      <c r="S52" s="8"/>
      <c r="T52" s="8">
        <f>VLOOKUP(37-Q52,d!$A$1:$D$36,2)</f>
        <v>13</v>
      </c>
    </row>
    <row r="53" spans="2:20" ht="19.5" customHeight="1">
      <c r="D53" s="9" t="s">
        <v>2</v>
      </c>
      <c r="E53" s="10">
        <f>VLOOKUP(37-B52,d!$A$1:$D$36,3)</f>
        <v>7</v>
      </c>
      <c r="I53" s="9" t="s">
        <v>2</v>
      </c>
      <c r="J53" s="10">
        <f>VLOOKUP(37-G52,d!$A$1:$D$36,3)</f>
        <v>6</v>
      </c>
      <c r="N53" s="9" t="s">
        <v>2</v>
      </c>
      <c r="O53" s="10">
        <f>VLOOKUP(37-L52,d!$A$1:$D$36,3)</f>
        <v>5</v>
      </c>
      <c r="S53" s="9" t="s">
        <v>2</v>
      </c>
      <c r="T53" s="10">
        <f>VLOOKUP(37-Q52,d!$A$1:$D$36,3)</f>
        <v>9</v>
      </c>
    </row>
    <row r="54" spans="2:20" ht="19.5" customHeight="1">
      <c r="E54" s="7">
        <f>VLOOKUP(37-B52,d!$A$1:$D$36,4)</f>
        <v>7</v>
      </c>
      <c r="J54" s="7">
        <f>VLOOKUP(37-G52,d!$A$1:$D$36,4)</f>
        <v>8</v>
      </c>
      <c r="O54" s="7">
        <f>VLOOKUP(37-L52,d!$A$1:$D$36,4)</f>
        <v>9</v>
      </c>
      <c r="T54" s="7">
        <f>VLOOKUP(37-Q52,d!$A$1:$D$36,4)</f>
        <v>4</v>
      </c>
    </row>
    <row r="55" spans="2:20" ht="19.5" customHeight="1"/>
    <row r="56" spans="2:20" ht="19.5" customHeight="1">
      <c r="B56">
        <f>+B52+4</f>
        <v>17</v>
      </c>
      <c r="C56" t="s">
        <v>1</v>
      </c>
      <c r="D56" s="8"/>
      <c r="E56" s="8">
        <f>VLOOKUP(37-B56,d!$A$1:$D$36,2)</f>
        <v>13</v>
      </c>
      <c r="G56">
        <f>+B56+1</f>
        <v>18</v>
      </c>
      <c r="H56" t="s">
        <v>1</v>
      </c>
      <c r="I56" s="8"/>
      <c r="J56" s="8">
        <f>VLOOKUP(37-G56,d!$A$1:$D$36,2)</f>
        <v>13</v>
      </c>
      <c r="L56">
        <f>+G56+1</f>
        <v>19</v>
      </c>
      <c r="M56" t="s">
        <v>1</v>
      </c>
      <c r="N56" s="8"/>
      <c r="O56" s="8">
        <f>VLOOKUP(37-L56,d!$A$1:$D$36,2)</f>
        <v>13</v>
      </c>
      <c r="Q56">
        <f>+L56+1</f>
        <v>20</v>
      </c>
      <c r="R56" t="s">
        <v>1</v>
      </c>
      <c r="S56" s="8"/>
      <c r="T56" s="8">
        <f>VLOOKUP(37-Q56,d!$A$1:$D$36,2)</f>
        <v>13</v>
      </c>
    </row>
    <row r="57" spans="2:20" ht="19.5" customHeight="1">
      <c r="D57" s="9" t="s">
        <v>2</v>
      </c>
      <c r="E57" s="10">
        <f>VLOOKUP(37-B56,d!$A$1:$D$36,3)</f>
        <v>8</v>
      </c>
      <c r="I57" s="9" t="s">
        <v>2</v>
      </c>
      <c r="J57" s="10">
        <f>VLOOKUP(37-G56,d!$A$1:$D$36,3)</f>
        <v>7</v>
      </c>
      <c r="N57" s="9" t="s">
        <v>2</v>
      </c>
      <c r="O57" s="10">
        <f>VLOOKUP(37-L56,d!$A$1:$D$36,3)</f>
        <v>6</v>
      </c>
      <c r="S57" s="9" t="s">
        <v>2</v>
      </c>
      <c r="T57" s="10">
        <f>VLOOKUP(37-Q56,d!$A$1:$D$36,3)</f>
        <v>5</v>
      </c>
    </row>
    <row r="58" spans="2:20" ht="19.5" customHeight="1">
      <c r="E58" s="7">
        <f>VLOOKUP(37-B56,d!$A$1:$D$36,4)</f>
        <v>5</v>
      </c>
      <c r="J58" s="7">
        <f>VLOOKUP(37-G56,d!$A$1:$D$36,4)</f>
        <v>6</v>
      </c>
      <c r="O58" s="7">
        <f>VLOOKUP(37-L56,d!$A$1:$D$36,4)</f>
        <v>7</v>
      </c>
      <c r="T58" s="7">
        <f>VLOOKUP(37-Q56,d!$A$1:$D$36,4)</f>
        <v>8</v>
      </c>
    </row>
    <row r="59" spans="2:20" ht="19.5" customHeight="1"/>
    <row r="60" spans="2:20" ht="19.5" customHeight="1">
      <c r="B60">
        <f>+B56+4</f>
        <v>21</v>
      </c>
      <c r="C60" t="s">
        <v>1</v>
      </c>
      <c r="D60" s="8"/>
      <c r="E60" s="8">
        <f>VLOOKUP(37-B60,d!$A$1:$D$36,2)</f>
        <v>13</v>
      </c>
      <c r="G60">
        <f>+B60+1</f>
        <v>22</v>
      </c>
      <c r="H60" t="s">
        <v>1</v>
      </c>
      <c r="I60" s="8"/>
      <c r="J60" s="8">
        <f>VLOOKUP(37-G60,d!$A$1:$D$36,2)</f>
        <v>12</v>
      </c>
      <c r="L60">
        <f>+G60+1</f>
        <v>23</v>
      </c>
      <c r="M60" t="s">
        <v>1</v>
      </c>
      <c r="N60" s="8"/>
      <c r="O60" s="8">
        <f>VLOOKUP(37-L60,d!$A$1:$D$36,2)</f>
        <v>12</v>
      </c>
      <c r="Q60">
        <f>+L60+1</f>
        <v>24</v>
      </c>
      <c r="R60" t="s">
        <v>1</v>
      </c>
      <c r="S60" s="8"/>
      <c r="T60" s="8">
        <f>VLOOKUP(37-Q60,d!$A$1:$D$36,2)</f>
        <v>12</v>
      </c>
    </row>
    <row r="61" spans="2:20" ht="19.5" customHeight="1">
      <c r="D61" s="9" t="s">
        <v>2</v>
      </c>
      <c r="E61" s="10">
        <f>VLOOKUP(37-B60,d!$A$1:$D$36,3)</f>
        <v>4</v>
      </c>
      <c r="I61" s="9" t="s">
        <v>2</v>
      </c>
      <c r="J61" s="10">
        <f>VLOOKUP(37-G60,d!$A$1:$D$36,3)</f>
        <v>9</v>
      </c>
      <c r="N61" s="9" t="s">
        <v>2</v>
      </c>
      <c r="O61" s="10">
        <f>VLOOKUP(37-L60,d!$A$1:$D$36,3)</f>
        <v>8</v>
      </c>
      <c r="S61" s="9" t="s">
        <v>2</v>
      </c>
      <c r="T61" s="10">
        <f>VLOOKUP(37-Q60,d!$A$1:$D$36,3)</f>
        <v>7</v>
      </c>
    </row>
    <row r="62" spans="2:20" ht="19.5" customHeight="1">
      <c r="E62" s="7">
        <f>VLOOKUP(37-B60,d!$A$1:$D$36,4)</f>
        <v>9</v>
      </c>
      <c r="J62" s="7">
        <f>VLOOKUP(37-G60,d!$A$1:$D$36,4)</f>
        <v>3</v>
      </c>
      <c r="O62" s="7">
        <f>VLOOKUP(37-L60,d!$A$1:$D$36,4)</f>
        <v>4</v>
      </c>
      <c r="T62" s="7">
        <f>VLOOKUP(37-Q60,d!$A$1:$D$36,4)</f>
        <v>5</v>
      </c>
    </row>
    <row r="63" spans="2:20" ht="19.5" customHeight="1"/>
    <row r="64" spans="2:20" ht="19.5" customHeight="1">
      <c r="B64">
        <f>+B60+4</f>
        <v>25</v>
      </c>
      <c r="C64" t="s">
        <v>1</v>
      </c>
      <c r="D64" s="8"/>
      <c r="E64" s="8">
        <f>VLOOKUP(37-B64,d!$A$1:$D$36,2)</f>
        <v>12</v>
      </c>
      <c r="G64">
        <f>+B64+1</f>
        <v>26</v>
      </c>
      <c r="H64" t="s">
        <v>1</v>
      </c>
      <c r="I64" s="8"/>
      <c r="J64" s="8">
        <f>VLOOKUP(37-G64,d!$A$1:$D$36,2)</f>
        <v>12</v>
      </c>
      <c r="L64">
        <f>+G64+1</f>
        <v>27</v>
      </c>
      <c r="M64" t="s">
        <v>1</v>
      </c>
      <c r="N64" s="8"/>
      <c r="O64" s="8">
        <f>VLOOKUP(37-L64,d!$A$1:$D$36,2)</f>
        <v>12</v>
      </c>
      <c r="Q64">
        <f>+L64+1</f>
        <v>28</v>
      </c>
      <c r="R64" t="s">
        <v>1</v>
      </c>
      <c r="S64" s="8"/>
      <c r="T64" s="8">
        <f>VLOOKUP(37-Q64,d!$A$1:$D$36,2)</f>
        <v>12</v>
      </c>
    </row>
    <row r="65" spans="2:20" ht="19.5" customHeight="1">
      <c r="D65" s="9" t="s">
        <v>2</v>
      </c>
      <c r="E65" s="10">
        <f>VLOOKUP(37-B64,d!$A$1:$D$36,3)</f>
        <v>6</v>
      </c>
      <c r="I65" s="9" t="s">
        <v>2</v>
      </c>
      <c r="J65" s="10">
        <f>VLOOKUP(37-G64,d!$A$1:$D$36,3)</f>
        <v>5</v>
      </c>
      <c r="N65" s="9" t="s">
        <v>2</v>
      </c>
      <c r="O65" s="10">
        <f>VLOOKUP(37-L64,d!$A$1:$D$36,3)</f>
        <v>4</v>
      </c>
      <c r="S65" s="9" t="s">
        <v>2</v>
      </c>
      <c r="T65" s="10">
        <f>VLOOKUP(37-Q64,d!$A$1:$D$36,3)</f>
        <v>3</v>
      </c>
    </row>
    <row r="66" spans="2:20" ht="19.5" customHeight="1">
      <c r="E66" s="7">
        <f>VLOOKUP(37-B64,d!$A$1:$D$36,4)</f>
        <v>6</v>
      </c>
      <c r="J66" s="7">
        <f>VLOOKUP(37-G64,d!$A$1:$D$36,4)</f>
        <v>7</v>
      </c>
      <c r="O66" s="7">
        <f>VLOOKUP(37-L64,d!$A$1:$D$36,4)</f>
        <v>8</v>
      </c>
      <c r="T66" s="7">
        <f>VLOOKUP(37-Q64,d!$A$1:$D$36,4)</f>
        <v>9</v>
      </c>
    </row>
    <row r="67" spans="2:20" ht="19.5" customHeight="1"/>
    <row r="68" spans="2:20" ht="19.5" customHeight="1">
      <c r="B68">
        <f>+B64+4</f>
        <v>29</v>
      </c>
      <c r="C68" t="s">
        <v>1</v>
      </c>
      <c r="D68" s="8"/>
      <c r="E68" s="8">
        <f>VLOOKUP(37-B68,d!$A$1:$D$36,2)</f>
        <v>11</v>
      </c>
      <c r="G68">
        <f>+B68+1</f>
        <v>30</v>
      </c>
      <c r="H68" t="s">
        <v>1</v>
      </c>
      <c r="I68" s="8"/>
      <c r="J68" s="8">
        <f>VLOOKUP(37-G68,d!$A$1:$D$36,2)</f>
        <v>11</v>
      </c>
      <c r="L68">
        <f>+G68+1</f>
        <v>31</v>
      </c>
      <c r="M68" t="s">
        <v>1</v>
      </c>
      <c r="N68" s="8"/>
      <c r="O68" s="8">
        <f>VLOOKUP(37-L68,d!$A$1:$D$36,2)</f>
        <v>11</v>
      </c>
      <c r="Q68">
        <f>+L68+1</f>
        <v>32</v>
      </c>
      <c r="R68" t="s">
        <v>1</v>
      </c>
      <c r="S68" s="8"/>
      <c r="T68" s="8">
        <f>VLOOKUP(37-Q68,d!$A$1:$D$36,2)</f>
        <v>11</v>
      </c>
    </row>
    <row r="69" spans="2:20" ht="19.5" customHeight="1">
      <c r="D69" s="9" t="s">
        <v>2</v>
      </c>
      <c r="E69" s="10">
        <f>VLOOKUP(37-B68,d!$A$1:$D$36,3)</f>
        <v>9</v>
      </c>
      <c r="I69" s="9" t="s">
        <v>2</v>
      </c>
      <c r="J69" s="10">
        <f>VLOOKUP(37-G68,d!$A$1:$D$36,3)</f>
        <v>8</v>
      </c>
      <c r="N69" s="9" t="s">
        <v>2</v>
      </c>
      <c r="O69" s="10">
        <f>VLOOKUP(37-L68,d!$A$1:$D$36,3)</f>
        <v>7</v>
      </c>
      <c r="S69" s="9" t="s">
        <v>2</v>
      </c>
      <c r="T69" s="10">
        <f>VLOOKUP(37-Q68,d!$A$1:$D$36,3)</f>
        <v>6</v>
      </c>
    </row>
    <row r="70" spans="2:20" ht="19.5" customHeight="1">
      <c r="E70" s="7">
        <f>VLOOKUP(37-B68,d!$A$1:$D$36,4)</f>
        <v>2</v>
      </c>
      <c r="J70" s="7">
        <f>VLOOKUP(37-G68,d!$A$1:$D$36,4)</f>
        <v>3</v>
      </c>
      <c r="O70" s="7">
        <f>VLOOKUP(37-L68,d!$A$1:$D$36,4)</f>
        <v>4</v>
      </c>
      <c r="T70" s="7">
        <f>VLOOKUP(37-Q68,d!$A$1:$D$36,4)</f>
        <v>5</v>
      </c>
    </row>
    <row r="71" spans="2:20" ht="19.5" customHeight="1"/>
    <row r="72" spans="2:20" ht="19.5" customHeight="1">
      <c r="B72">
        <f>+B68+4</f>
        <v>33</v>
      </c>
      <c r="C72" t="s">
        <v>1</v>
      </c>
      <c r="D72" s="8"/>
      <c r="E72" s="8">
        <f>VLOOKUP(37-B72,d!$A$1:$D$36,2)</f>
        <v>11</v>
      </c>
      <c r="G72">
        <f>+B72+1</f>
        <v>34</v>
      </c>
      <c r="H72" t="s">
        <v>1</v>
      </c>
      <c r="I72" s="8"/>
      <c r="J72" s="8">
        <f>VLOOKUP(37-G72,d!$A$1:$D$36,2)</f>
        <v>11</v>
      </c>
      <c r="L72">
        <f>+G72+1</f>
        <v>35</v>
      </c>
      <c r="M72" t="s">
        <v>1</v>
      </c>
      <c r="N72" s="8"/>
      <c r="O72" s="8">
        <f>VLOOKUP(37-L72,d!$A$1:$D$36,2)</f>
        <v>11</v>
      </c>
      <c r="Q72">
        <f>+L72+1</f>
        <v>36</v>
      </c>
      <c r="R72" t="s">
        <v>1</v>
      </c>
      <c r="S72" s="8"/>
      <c r="T72" s="8">
        <f>VLOOKUP(37-Q72,d!$A$1:$D$36,2)</f>
        <v>11</v>
      </c>
    </row>
    <row r="73" spans="2:20" ht="19.5" customHeight="1">
      <c r="D73" s="9" t="s">
        <v>2</v>
      </c>
      <c r="E73" s="10">
        <f>VLOOKUP(37-B72,d!$A$1:$D$36,3)</f>
        <v>5</v>
      </c>
      <c r="I73" s="9" t="s">
        <v>2</v>
      </c>
      <c r="J73" s="10">
        <f>VLOOKUP(37-G72,d!$A$1:$D$36,3)</f>
        <v>4</v>
      </c>
      <c r="N73" s="9" t="s">
        <v>2</v>
      </c>
      <c r="O73" s="10">
        <f>VLOOKUP(37-L72,d!$A$1:$D$36,3)</f>
        <v>3</v>
      </c>
      <c r="S73" s="9" t="s">
        <v>2</v>
      </c>
      <c r="T73" s="10">
        <f>VLOOKUP(37-Q72,d!$A$1:$D$36,3)</f>
        <v>2</v>
      </c>
    </row>
    <row r="74" spans="2:20" ht="19.5" customHeight="1">
      <c r="E74" s="7">
        <f>VLOOKUP(37-B72,d!$A$1:$D$36,4)</f>
        <v>6</v>
      </c>
      <c r="J74" s="7">
        <f>VLOOKUP(37-G72,d!$A$1:$D$36,4)</f>
        <v>7</v>
      </c>
      <c r="O74" s="7">
        <f>VLOOKUP(37-L72,d!$A$1:$D$36,4)</f>
        <v>8</v>
      </c>
      <c r="T74" s="7">
        <f>VLOOKUP(37-Q72,d!$A$1:$D$36,4)</f>
        <v>9</v>
      </c>
    </row>
  </sheetData>
  <mergeCells count="2">
    <mergeCell ref="F1:P1"/>
    <mergeCell ref="F38:P38"/>
  </mergeCells>
  <phoneticPr fontId="1"/>
  <pageMargins left="0.45" right="0.22" top="0.4" bottom="0.33" header="0.31496062992125984" footer="0.31496062992125984"/>
  <pageSetup paperSize="1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d</vt:lpstr>
      <vt:lpstr>P</vt:lpstr>
      <vt:lpstr>P1</vt:lpstr>
      <vt:lpstr>P2</vt:lpstr>
      <vt:lpstr>P!Print_Area</vt:lpstr>
      <vt:lpstr>'P1'!Print_Area</vt:lpstr>
      <vt:lpstr>'P2'!Print_Area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clahhfng</dc:creator>
  <cp:lastModifiedBy> </cp:lastModifiedBy>
  <cp:lastPrinted>2015-03-20T01:53:52Z</cp:lastPrinted>
  <dcterms:created xsi:type="dcterms:W3CDTF">2015-03-17T00:48:34Z</dcterms:created>
  <dcterms:modified xsi:type="dcterms:W3CDTF">2015-03-20T02:14:31Z</dcterms:modified>
</cp:coreProperties>
</file>