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5" windowWidth="15120" windowHeight="7995" activeTab="1"/>
  </bookViews>
  <sheets>
    <sheet name="D" sheetId="1" r:id="rId1"/>
    <sheet name="P" sheetId="3" r:id="rId2"/>
  </sheets>
  <definedNames>
    <definedName name="aa">D!$A$2:$C$82</definedName>
    <definedName name="_xlnm.Print_Area" localSheetId="1">P!$B$1:$AE$76</definedName>
    <definedName name="pt">D!$M$2:$AF$16</definedName>
    <definedName name="RO">P!$AI$6</definedName>
  </definedNames>
  <calcPr calcId="124519" calcMode="manual" calcOnSave="0"/>
</workbook>
</file>

<file path=xl/calcChain.xml><?xml version="1.0" encoding="utf-8"?>
<calcChain xmlns="http://schemas.openxmlformats.org/spreadsheetml/2006/main">
  <c r="V49" i="3"/>
  <c r="V56" s="1"/>
  <c r="L49"/>
  <c r="L56" s="1"/>
  <c r="B49"/>
  <c r="B56" s="1"/>
  <c r="V11"/>
  <c r="V18" s="1"/>
  <c r="L11"/>
  <c r="L18" s="1"/>
  <c r="B11"/>
  <c r="B18" s="1"/>
  <c r="B63" l="1"/>
  <c r="L63"/>
  <c r="V63"/>
  <c r="B25"/>
  <c r="L25"/>
  <c r="V25"/>
  <c r="V70" l="1"/>
  <c r="L70"/>
  <c r="B70"/>
  <c r="V32"/>
  <c r="L32"/>
  <c r="B32"/>
  <c r="E82" i="1" l="1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G2" s="1"/>
  <c r="G20" l="1"/>
  <c r="G21"/>
  <c r="G22"/>
  <c r="G23"/>
  <c r="G24"/>
  <c r="G25"/>
  <c r="G26"/>
  <c r="G27"/>
  <c r="G28"/>
  <c r="G29"/>
  <c r="G30"/>
  <c r="G31"/>
  <c r="G32"/>
  <c r="G33"/>
  <c r="G34"/>
  <c r="G3"/>
  <c r="G4"/>
  <c r="G5"/>
  <c r="G6"/>
  <c r="G7"/>
  <c r="G8"/>
  <c r="G9"/>
  <c r="G10"/>
  <c r="G11"/>
  <c r="G12"/>
  <c r="G13"/>
  <c r="G14"/>
  <c r="G15"/>
  <c r="G16"/>
  <c r="H16" s="1"/>
  <c r="H15" l="1"/>
  <c r="H14"/>
  <c r="H13"/>
  <c r="H12"/>
  <c r="H11"/>
  <c r="H10"/>
  <c r="H9"/>
  <c r="H8"/>
  <c r="H7"/>
  <c r="H6"/>
  <c r="H5"/>
  <c r="H4"/>
  <c r="H3"/>
  <c r="H2"/>
  <c r="Q16"/>
  <c r="AD70" i="3" s="1"/>
  <c r="P16" i="1"/>
  <c r="AC70" i="3" s="1"/>
  <c r="Q15" i="1"/>
  <c r="T70" i="3" s="1"/>
  <c r="P15" i="1"/>
  <c r="S70" i="3" s="1"/>
  <c r="Q14" i="1"/>
  <c r="J70" i="3" s="1"/>
  <c r="P14" i="1"/>
  <c r="I70" i="3" s="1"/>
  <c r="Q13" i="1"/>
  <c r="AD63" i="3" s="1"/>
  <c r="P13" i="1"/>
  <c r="AC63" i="3" s="1"/>
  <c r="Q12" i="1"/>
  <c r="T63" i="3" s="1"/>
  <c r="P12" i="1"/>
  <c r="S63" i="3" s="1"/>
  <c r="Q11" i="1"/>
  <c r="J63" i="3" s="1"/>
  <c r="P11" i="1"/>
  <c r="I63" i="3" s="1"/>
  <c r="Q10" i="1"/>
  <c r="AD56" i="3" s="1"/>
  <c r="P10" i="1"/>
  <c r="AC56" i="3" s="1"/>
  <c r="Q9" i="1"/>
  <c r="T56" i="3" s="1"/>
  <c r="P9" i="1"/>
  <c r="S56" i="3" s="1"/>
  <c r="Q8" i="1"/>
  <c r="J56" i="3" s="1"/>
  <c r="P8" i="1"/>
  <c r="I56" i="3" s="1"/>
  <c r="Q7" i="1"/>
  <c r="AD49" i="3" s="1"/>
  <c r="P7" i="1"/>
  <c r="AC49" i="3" s="1"/>
  <c r="Q6" i="1"/>
  <c r="T49" i="3" s="1"/>
  <c r="P6" i="1"/>
  <c r="S49" i="3" s="1"/>
  <c r="Q5" i="1"/>
  <c r="J49" i="3" s="1"/>
  <c r="P5" i="1"/>
  <c r="I49" i="3" s="1"/>
  <c r="Q4" i="1"/>
  <c r="AD42" i="3" s="1"/>
  <c r="P4" i="1"/>
  <c r="AC42" i="3" s="1"/>
  <c r="Q3" i="1"/>
  <c r="T42" i="3" s="1"/>
  <c r="P3" i="1"/>
  <c r="S42" i="3" s="1"/>
  <c r="Q2" i="1"/>
  <c r="J42" i="3" s="1"/>
  <c r="P2" i="1"/>
  <c r="I42" i="3" s="1"/>
  <c r="K16" i="1" l="1"/>
  <c r="L16" s="1"/>
  <c r="K15"/>
  <c r="L15" s="1"/>
  <c r="K14"/>
  <c r="L14" s="1"/>
  <c r="K13"/>
  <c r="L13" s="1"/>
  <c r="K12"/>
  <c r="L12" s="1"/>
  <c r="K11"/>
  <c r="L11" s="1"/>
  <c r="K10"/>
  <c r="L10" s="1"/>
  <c r="K9"/>
  <c r="L9" s="1"/>
  <c r="K8"/>
  <c r="L8" s="1"/>
  <c r="K7"/>
  <c r="L7" s="1"/>
  <c r="K6"/>
  <c r="L6" s="1"/>
  <c r="K5"/>
  <c r="L5" s="1"/>
  <c r="K4"/>
  <c r="L4" s="1"/>
  <c r="K3"/>
  <c r="L3" s="1"/>
  <c r="K2"/>
  <c r="L2" s="1"/>
  <c r="O3" l="1"/>
  <c r="N3"/>
  <c r="AY3" s="1"/>
  <c r="O4"/>
  <c r="N4"/>
  <c r="AY4" s="1"/>
  <c r="O5"/>
  <c r="N5"/>
  <c r="AY5" s="1"/>
  <c r="O6"/>
  <c r="N6"/>
  <c r="AY6" s="1"/>
  <c r="O7"/>
  <c r="N7"/>
  <c r="AY7" s="1"/>
  <c r="O8"/>
  <c r="N8"/>
  <c r="AY8" s="1"/>
  <c r="O9"/>
  <c r="N9"/>
  <c r="AY9" s="1"/>
  <c r="O10"/>
  <c r="N10"/>
  <c r="AY10" s="1"/>
  <c r="O11"/>
  <c r="N11"/>
  <c r="AY11" s="1"/>
  <c r="O12"/>
  <c r="N12"/>
  <c r="AY12" s="1"/>
  <c r="O13"/>
  <c r="N13"/>
  <c r="AY13" s="1"/>
  <c r="O14"/>
  <c r="N14"/>
  <c r="AY14" s="1"/>
  <c r="O15"/>
  <c r="N15"/>
  <c r="AY15" s="1"/>
  <c r="O16"/>
  <c r="N16"/>
  <c r="AY16" s="1"/>
  <c r="N2"/>
  <c r="O2"/>
  <c r="E43" i="3" s="1"/>
  <c r="AY2" i="1" l="1"/>
  <c r="N71" i="3"/>
  <c r="D71"/>
  <c r="X64"/>
  <c r="N64"/>
  <c r="D64"/>
  <c r="X57"/>
  <c r="N57"/>
  <c r="D57"/>
  <c r="X50"/>
  <c r="N50"/>
  <c r="D50"/>
  <c r="X43"/>
  <c r="N43"/>
  <c r="D5"/>
  <c r="D43"/>
  <c r="X33"/>
  <c r="X71"/>
  <c r="Y33"/>
  <c r="Y71"/>
  <c r="O33"/>
  <c r="O71"/>
  <c r="E33"/>
  <c r="E71"/>
  <c r="Y26"/>
  <c r="Y64"/>
  <c r="O26"/>
  <c r="O64"/>
  <c r="E26"/>
  <c r="E64"/>
  <c r="Y19"/>
  <c r="Y57"/>
  <c r="O19"/>
  <c r="O57"/>
  <c r="E19"/>
  <c r="E57"/>
  <c r="Y12"/>
  <c r="Y50"/>
  <c r="O12"/>
  <c r="O50"/>
  <c r="E12"/>
  <c r="E50"/>
  <c r="Y5"/>
  <c r="Y43"/>
  <c r="O5"/>
  <c r="O43"/>
  <c r="N33"/>
  <c r="D33"/>
  <c r="X26"/>
  <c r="N26"/>
  <c r="D26"/>
  <c r="X19"/>
  <c r="N19"/>
  <c r="D19"/>
  <c r="X12"/>
  <c r="N12"/>
  <c r="D12"/>
  <c r="X5"/>
  <c r="N5"/>
  <c r="E5"/>
  <c r="AZ15" i="1"/>
  <c r="AZ14"/>
  <c r="AZ13"/>
  <c r="AZ12"/>
  <c r="AZ11"/>
  <c r="AZ10"/>
  <c r="AZ9"/>
  <c r="AZ8"/>
  <c r="AZ7"/>
  <c r="AZ6"/>
  <c r="AZ5"/>
  <c r="AZ4"/>
  <c r="AZ3"/>
  <c r="AS16"/>
  <c r="AS2"/>
  <c r="AT2" s="1"/>
  <c r="AS15"/>
  <c r="AT15" s="1"/>
  <c r="AS14"/>
  <c r="AT14" s="1"/>
  <c r="AS13"/>
  <c r="AT13" s="1"/>
  <c r="AS12"/>
  <c r="AT12" s="1"/>
  <c r="AS11"/>
  <c r="AT11" s="1"/>
  <c r="AS10"/>
  <c r="AT10" s="1"/>
  <c r="AS9"/>
  <c r="AT9" s="1"/>
  <c r="AS8"/>
  <c r="AT8" s="1"/>
  <c r="AS7"/>
  <c r="AT7" s="1"/>
  <c r="AS6"/>
  <c r="AT6" s="1"/>
  <c r="AS5"/>
  <c r="AT5" s="1"/>
  <c r="AS4"/>
  <c r="AT4" s="1"/>
  <c r="AS3"/>
  <c r="AT3" s="1"/>
  <c r="AU15"/>
  <c r="AA15" s="1"/>
  <c r="AU14"/>
  <c r="AA14" s="1"/>
  <c r="AU13"/>
  <c r="AA13" s="1"/>
  <c r="AU12"/>
  <c r="AA12" s="1"/>
  <c r="AU11"/>
  <c r="AA11" s="1"/>
  <c r="AU10"/>
  <c r="AA10" s="1"/>
  <c r="AU9"/>
  <c r="AA9" s="1"/>
  <c r="AU8"/>
  <c r="AA8" s="1"/>
  <c r="AU7"/>
  <c r="AA7" s="1"/>
  <c r="AU6"/>
  <c r="AA6" s="1"/>
  <c r="AU5"/>
  <c r="AA5" s="1"/>
  <c r="AU4"/>
  <c r="AA4" s="1"/>
  <c r="AU3"/>
  <c r="AA3" s="1"/>
  <c r="AO16"/>
  <c r="AP16"/>
  <c r="X16" s="1"/>
  <c r="AA72" i="3" s="1"/>
  <c r="AO15" i="1"/>
  <c r="AO14"/>
  <c r="AO13"/>
  <c r="AO12"/>
  <c r="AO11"/>
  <c r="AO10"/>
  <c r="AO9"/>
  <c r="AO8"/>
  <c r="AO7"/>
  <c r="AO6"/>
  <c r="AO5"/>
  <c r="AO4"/>
  <c r="AO3"/>
  <c r="AO2"/>
  <c r="AG16"/>
  <c r="AK16" s="1"/>
  <c r="AG15"/>
  <c r="AK15" s="1"/>
  <c r="AG14"/>
  <c r="AK14" s="1"/>
  <c r="AG13"/>
  <c r="AK13" s="1"/>
  <c r="AG12"/>
  <c r="AK12" s="1"/>
  <c r="AG11"/>
  <c r="AK11" s="1"/>
  <c r="AG10"/>
  <c r="AK10" s="1"/>
  <c r="AG9"/>
  <c r="AK9" s="1"/>
  <c r="AG8"/>
  <c r="AK8" s="1"/>
  <c r="AG7"/>
  <c r="AK7" s="1"/>
  <c r="AG6"/>
  <c r="AK6" s="1"/>
  <c r="AG5"/>
  <c r="AK5" s="1"/>
  <c r="AG4"/>
  <c r="AK4" s="1"/>
  <c r="AG3"/>
  <c r="AK3" s="1"/>
  <c r="AH16"/>
  <c r="R16" s="1"/>
  <c r="AB74" i="3" s="1"/>
  <c r="AH15" i="1"/>
  <c r="R15" s="1"/>
  <c r="R74" i="3" s="1"/>
  <c r="AH14" i="1"/>
  <c r="R14" s="1"/>
  <c r="H74" i="3" s="1"/>
  <c r="AH13" i="1"/>
  <c r="R13" s="1"/>
  <c r="AB67" i="3" s="1"/>
  <c r="AH12" i="1"/>
  <c r="R12" s="1"/>
  <c r="R67" i="3" s="1"/>
  <c r="AH11" i="1"/>
  <c r="R11" s="1"/>
  <c r="H67" i="3" s="1"/>
  <c r="AH10" i="1"/>
  <c r="R10" s="1"/>
  <c r="AB60" i="3" s="1"/>
  <c r="AH9" i="1"/>
  <c r="R9" s="1"/>
  <c r="R60" i="3" s="1"/>
  <c r="AH8" i="1"/>
  <c r="R8" s="1"/>
  <c r="H60" i="3" s="1"/>
  <c r="AH7" i="1"/>
  <c r="R7" s="1"/>
  <c r="AB53" i="3" s="1"/>
  <c r="AH6" i="1"/>
  <c r="R6" s="1"/>
  <c r="R53" i="3" s="1"/>
  <c r="AH5" i="1"/>
  <c r="R5" s="1"/>
  <c r="H53" i="3" s="1"/>
  <c r="AH4" i="1"/>
  <c r="R4" s="1"/>
  <c r="AB46" i="3" s="1"/>
  <c r="AH3" i="1"/>
  <c r="R3" s="1"/>
  <c r="R46" i="3" s="1"/>
  <c r="AG2" i="1"/>
  <c r="AK2" s="1"/>
  <c r="Q5" i="3" l="1"/>
  <c r="Q43"/>
  <c r="AA5"/>
  <c r="AA43"/>
  <c r="G12"/>
  <c r="G50"/>
  <c r="Q12"/>
  <c r="Q50"/>
  <c r="AA12"/>
  <c r="AA50"/>
  <c r="G19"/>
  <c r="G57"/>
  <c r="Q19"/>
  <c r="Q57"/>
  <c r="AA19"/>
  <c r="AA57"/>
  <c r="G26"/>
  <c r="G64"/>
  <c r="Q26"/>
  <c r="Q64"/>
  <c r="AA26"/>
  <c r="AA64"/>
  <c r="G33"/>
  <c r="G71"/>
  <c r="Q33"/>
  <c r="Q71"/>
  <c r="AL2" i="1"/>
  <c r="U2" s="1"/>
  <c r="H45" i="3" s="1"/>
  <c r="AL3" i="1"/>
  <c r="U3" s="1"/>
  <c r="R45" i="3" s="1"/>
  <c r="AL4" i="1"/>
  <c r="U4" s="1"/>
  <c r="AB45" i="3" s="1"/>
  <c r="AL5" i="1"/>
  <c r="U5" s="1"/>
  <c r="H52" i="3" s="1"/>
  <c r="AL6" i="1"/>
  <c r="U6" s="1"/>
  <c r="R52" i="3" s="1"/>
  <c r="AL7" i="1"/>
  <c r="U7" s="1"/>
  <c r="AB52" i="3" s="1"/>
  <c r="AL8" i="1"/>
  <c r="U8" s="1"/>
  <c r="H59" i="3" s="1"/>
  <c r="AL9" i="1"/>
  <c r="U9" s="1"/>
  <c r="R59" i="3" s="1"/>
  <c r="AL10" i="1"/>
  <c r="U10" s="1"/>
  <c r="AB59" i="3" s="1"/>
  <c r="AL11" i="1"/>
  <c r="U11" s="1"/>
  <c r="H66" i="3" s="1"/>
  <c r="AL12" i="1"/>
  <c r="U12" s="1"/>
  <c r="R66" i="3" s="1"/>
  <c r="AL13" i="1"/>
  <c r="U13" s="1"/>
  <c r="AB66" i="3" s="1"/>
  <c r="AL14" i="1"/>
  <c r="U14" s="1"/>
  <c r="H73" i="3" s="1"/>
  <c r="AL15" i="1"/>
  <c r="U15" s="1"/>
  <c r="R73" i="3" s="1"/>
  <c r="AL16" i="1"/>
  <c r="U16" s="1"/>
  <c r="AB73" i="3" s="1"/>
  <c r="AT16" i="1"/>
  <c r="BA3"/>
  <c r="AF3" s="1"/>
  <c r="T47" i="3" s="1"/>
  <c r="AE3" i="1"/>
  <c r="S47" i="3" s="1"/>
  <c r="BA4" i="1"/>
  <c r="AF4" s="1"/>
  <c r="AD47" i="3" s="1"/>
  <c r="AE4" i="1"/>
  <c r="AC47" i="3" s="1"/>
  <c r="BA5" i="1"/>
  <c r="AF5" s="1"/>
  <c r="J54" i="3" s="1"/>
  <c r="AE5" i="1"/>
  <c r="I54" i="3" s="1"/>
  <c r="BA6" i="1"/>
  <c r="AF6" s="1"/>
  <c r="T54" i="3" s="1"/>
  <c r="AE6" i="1"/>
  <c r="S54" i="3" s="1"/>
  <c r="BA7" i="1"/>
  <c r="AF7" s="1"/>
  <c r="AD54" i="3" s="1"/>
  <c r="AE7" i="1"/>
  <c r="AC54" i="3" s="1"/>
  <c r="BA8" i="1"/>
  <c r="AF8" s="1"/>
  <c r="J61" i="3" s="1"/>
  <c r="AE8" i="1"/>
  <c r="I61" i="3" s="1"/>
  <c r="BA9" i="1"/>
  <c r="AF9" s="1"/>
  <c r="T61" i="3" s="1"/>
  <c r="AE9" i="1"/>
  <c r="S61" i="3" s="1"/>
  <c r="BA10" i="1"/>
  <c r="AF10" s="1"/>
  <c r="AD61" i="3" s="1"/>
  <c r="AE10" i="1"/>
  <c r="AC61" i="3" s="1"/>
  <c r="BA11" i="1"/>
  <c r="AF11" s="1"/>
  <c r="J68" i="3" s="1"/>
  <c r="AE11" i="1"/>
  <c r="I68" i="3" s="1"/>
  <c r="BA12" i="1"/>
  <c r="AF12" s="1"/>
  <c r="T68" i="3" s="1"/>
  <c r="AE12" i="1"/>
  <c r="S68" i="3" s="1"/>
  <c r="BA13" i="1"/>
  <c r="AF13" s="1"/>
  <c r="AD68" i="3" s="1"/>
  <c r="AE13" i="1"/>
  <c r="AC68" i="3" s="1"/>
  <c r="BA14" i="1"/>
  <c r="AF14" s="1"/>
  <c r="J75" i="3" s="1"/>
  <c r="AE14" i="1"/>
  <c r="I75" i="3" s="1"/>
  <c r="BA15" i="1"/>
  <c r="AF15" s="1"/>
  <c r="T75" i="3" s="1"/>
  <c r="AE15" i="1"/>
  <c r="S75" i="3" s="1"/>
  <c r="AZ2" i="1"/>
  <c r="AZ16"/>
  <c r="AU2"/>
  <c r="AA2" s="1"/>
  <c r="AU16"/>
  <c r="AA16" s="1"/>
  <c r="AA71" i="3" s="1"/>
  <c r="AV3" i="1"/>
  <c r="AV4"/>
  <c r="AV5"/>
  <c r="AV6"/>
  <c r="AV7"/>
  <c r="AV8"/>
  <c r="AV9"/>
  <c r="AV10"/>
  <c r="AV11"/>
  <c r="AV12"/>
  <c r="AV13"/>
  <c r="AV14"/>
  <c r="AV15"/>
  <c r="AP3"/>
  <c r="X3" s="1"/>
  <c r="Q44" i="3" s="1"/>
  <c r="AP4" i="1"/>
  <c r="X4" s="1"/>
  <c r="AA44" i="3" s="1"/>
  <c r="AP5" i="1"/>
  <c r="X5" s="1"/>
  <c r="G51" i="3" s="1"/>
  <c r="AP6" i="1"/>
  <c r="X6" s="1"/>
  <c r="Q51" i="3" s="1"/>
  <c r="AP7" i="1"/>
  <c r="X7" s="1"/>
  <c r="AA51" i="3" s="1"/>
  <c r="AP8" i="1"/>
  <c r="X8" s="1"/>
  <c r="G58" i="3" s="1"/>
  <c r="AP9" i="1"/>
  <c r="X9" s="1"/>
  <c r="Q58" i="3" s="1"/>
  <c r="AP10" i="1"/>
  <c r="X10" s="1"/>
  <c r="AA58" i="3" s="1"/>
  <c r="AP11" i="1"/>
  <c r="X11" s="1"/>
  <c r="G65" i="3" s="1"/>
  <c r="AP12" i="1"/>
  <c r="X12" s="1"/>
  <c r="Q65" i="3" s="1"/>
  <c r="AP13" i="1"/>
  <c r="X13" s="1"/>
  <c r="AA65" i="3" s="1"/>
  <c r="AP14" i="1"/>
  <c r="X14" s="1"/>
  <c r="G72" i="3" s="1"/>
  <c r="AP15" i="1"/>
  <c r="X15" s="1"/>
  <c r="Q72" i="3" s="1"/>
  <c r="AQ16" i="1"/>
  <c r="AP2"/>
  <c r="X2" s="1"/>
  <c r="G44" i="3" s="1"/>
  <c r="AI3" i="1"/>
  <c r="AI4"/>
  <c r="AI5"/>
  <c r="AI6"/>
  <c r="AI7"/>
  <c r="AI8"/>
  <c r="AI9"/>
  <c r="AI10"/>
  <c r="AI11"/>
  <c r="AI12"/>
  <c r="AI13"/>
  <c r="AI14"/>
  <c r="AI15"/>
  <c r="AI16"/>
  <c r="AH2"/>
  <c r="G5" i="3" l="1"/>
  <c r="G43"/>
  <c r="AA33"/>
  <c r="AM16" i="1"/>
  <c r="V16" s="1"/>
  <c r="AC73" i="3" s="1"/>
  <c r="AM15" i="1"/>
  <c r="V15" s="1"/>
  <c r="S73" i="3" s="1"/>
  <c r="AM14" i="1"/>
  <c r="V14" s="1"/>
  <c r="I73" i="3" s="1"/>
  <c r="AM13" i="1"/>
  <c r="V13" s="1"/>
  <c r="AC66" i="3" s="1"/>
  <c r="AM12" i="1"/>
  <c r="V12" s="1"/>
  <c r="S66" i="3" s="1"/>
  <c r="AM11" i="1"/>
  <c r="V11" s="1"/>
  <c r="I66" i="3" s="1"/>
  <c r="AM10" i="1"/>
  <c r="V10" s="1"/>
  <c r="AC59" i="3" s="1"/>
  <c r="AM9" i="1"/>
  <c r="V9" s="1"/>
  <c r="S59" i="3" s="1"/>
  <c r="AM8" i="1"/>
  <c r="V8" s="1"/>
  <c r="I59" i="3" s="1"/>
  <c r="AM7" i="1"/>
  <c r="V7" s="1"/>
  <c r="AC52" i="3" s="1"/>
  <c r="AM6" i="1"/>
  <c r="V6" s="1"/>
  <c r="S52" i="3" s="1"/>
  <c r="AM5" i="1"/>
  <c r="V5" s="1"/>
  <c r="I52" i="3" s="1"/>
  <c r="AM4" i="1"/>
  <c r="V4" s="1"/>
  <c r="AC45" i="3" s="1"/>
  <c r="AM3" i="1"/>
  <c r="V3" s="1"/>
  <c r="S45" i="3" s="1"/>
  <c r="AM2" i="1"/>
  <c r="V2" s="1"/>
  <c r="I45" i="3" s="1"/>
  <c r="BA16" i="1"/>
  <c r="AF16" s="1"/>
  <c r="AD75" i="3" s="1"/>
  <c r="AE16" i="1"/>
  <c r="AC75" i="3" s="1"/>
  <c r="BA2" i="1"/>
  <c r="AF2" s="1"/>
  <c r="J47" i="3" s="1"/>
  <c r="AE2" i="1"/>
  <c r="I47" i="3" s="1"/>
  <c r="AW15" i="1"/>
  <c r="AC15" s="1"/>
  <c r="AB15"/>
  <c r="AW14"/>
  <c r="AC14" s="1"/>
  <c r="AB14"/>
  <c r="AW13"/>
  <c r="AC13" s="1"/>
  <c r="AB13"/>
  <c r="AW12"/>
  <c r="AC12" s="1"/>
  <c r="AB12"/>
  <c r="AW11"/>
  <c r="AC11" s="1"/>
  <c r="AB11"/>
  <c r="AW10"/>
  <c r="AC10" s="1"/>
  <c r="AB10"/>
  <c r="AW9"/>
  <c r="AC9" s="1"/>
  <c r="AB9"/>
  <c r="AW8"/>
  <c r="AC8" s="1"/>
  <c r="AB8"/>
  <c r="AW7"/>
  <c r="AC7" s="1"/>
  <c r="AB7"/>
  <c r="AW6"/>
  <c r="AC6" s="1"/>
  <c r="AB6"/>
  <c r="AW5"/>
  <c r="AC5" s="1"/>
  <c r="AB5"/>
  <c r="AW4"/>
  <c r="AC4" s="1"/>
  <c r="AB4"/>
  <c r="AW3"/>
  <c r="AC3" s="1"/>
  <c r="AB3"/>
  <c r="AX15"/>
  <c r="AD15" s="1"/>
  <c r="T71" i="3" s="1"/>
  <c r="AX14" i="1"/>
  <c r="AD14" s="1"/>
  <c r="J71" i="3" s="1"/>
  <c r="AX13" i="1"/>
  <c r="AD13" s="1"/>
  <c r="AD64" i="3" s="1"/>
  <c r="AX12" i="1"/>
  <c r="AD12" s="1"/>
  <c r="T64" i="3" s="1"/>
  <c r="AX11" i="1"/>
  <c r="AD11" s="1"/>
  <c r="J64" i="3" s="1"/>
  <c r="AX10" i="1"/>
  <c r="AD10" s="1"/>
  <c r="AD57" i="3" s="1"/>
  <c r="AX9" i="1"/>
  <c r="AD9" s="1"/>
  <c r="T57" i="3" s="1"/>
  <c r="AX8" i="1"/>
  <c r="AD8" s="1"/>
  <c r="J57" i="3" s="1"/>
  <c r="AX7" i="1"/>
  <c r="AD7" s="1"/>
  <c r="AD50" i="3" s="1"/>
  <c r="AX6" i="1"/>
  <c r="AD6" s="1"/>
  <c r="T50" i="3" s="1"/>
  <c r="AX5" i="1"/>
  <c r="AD5" s="1"/>
  <c r="J50" i="3" s="1"/>
  <c r="AX4" i="1"/>
  <c r="AD4" s="1"/>
  <c r="AD43" i="3" s="1"/>
  <c r="AX3" i="1"/>
  <c r="AD3" s="1"/>
  <c r="T43" i="3" s="1"/>
  <c r="AV16" i="1"/>
  <c r="AV2"/>
  <c r="AR16"/>
  <c r="Z16" s="1"/>
  <c r="AC72" i="3" s="1"/>
  <c r="Y16" i="1"/>
  <c r="AB72" i="3" s="1"/>
  <c r="AQ15" i="1"/>
  <c r="AQ14"/>
  <c r="AQ13"/>
  <c r="AQ12"/>
  <c r="AQ11"/>
  <c r="AQ10"/>
  <c r="AQ9"/>
  <c r="AQ8"/>
  <c r="AQ7"/>
  <c r="AQ6"/>
  <c r="AQ5"/>
  <c r="AQ4"/>
  <c r="AQ3"/>
  <c r="AQ2"/>
  <c r="AI2"/>
  <c r="S2" s="1"/>
  <c r="I46" i="3" s="1"/>
  <c r="R2" i="1"/>
  <c r="H46" i="3" s="1"/>
  <c r="AJ16" i="1"/>
  <c r="T16" s="1"/>
  <c r="AD74" i="3" s="1"/>
  <c r="S16" i="1"/>
  <c r="AC74" i="3" s="1"/>
  <c r="AJ15" i="1"/>
  <c r="T15" s="1"/>
  <c r="T74" i="3" s="1"/>
  <c r="S15" i="1"/>
  <c r="S74" i="3" s="1"/>
  <c r="AJ14" i="1"/>
  <c r="T14" s="1"/>
  <c r="J74" i="3" s="1"/>
  <c r="S14" i="1"/>
  <c r="I74" i="3" s="1"/>
  <c r="AJ13" i="1"/>
  <c r="T13" s="1"/>
  <c r="AD67" i="3" s="1"/>
  <c r="S13" i="1"/>
  <c r="AC67" i="3" s="1"/>
  <c r="AJ12" i="1"/>
  <c r="T12" s="1"/>
  <c r="T67" i="3" s="1"/>
  <c r="S12" i="1"/>
  <c r="S67" i="3" s="1"/>
  <c r="AJ11" i="1"/>
  <c r="T11" s="1"/>
  <c r="J67" i="3" s="1"/>
  <c r="S11" i="1"/>
  <c r="I67" i="3" s="1"/>
  <c r="AJ10" i="1"/>
  <c r="T10" s="1"/>
  <c r="AD60" i="3" s="1"/>
  <c r="S10" i="1"/>
  <c r="AC60" i="3" s="1"/>
  <c r="AJ9" i="1"/>
  <c r="T9" s="1"/>
  <c r="T60" i="3" s="1"/>
  <c r="S9" i="1"/>
  <c r="S60" i="3" s="1"/>
  <c r="AJ8" i="1"/>
  <c r="T8" s="1"/>
  <c r="J60" i="3" s="1"/>
  <c r="S8" i="1"/>
  <c r="I60" i="3" s="1"/>
  <c r="AJ7" i="1"/>
  <c r="T7" s="1"/>
  <c r="AD53" i="3" s="1"/>
  <c r="S7" i="1"/>
  <c r="AC53" i="3" s="1"/>
  <c r="AJ6" i="1"/>
  <c r="T6" s="1"/>
  <c r="T53" i="3" s="1"/>
  <c r="S6" i="1"/>
  <c r="S53" i="3" s="1"/>
  <c r="AJ5" i="1"/>
  <c r="T5" s="1"/>
  <c r="J53" i="3" s="1"/>
  <c r="S5" i="1"/>
  <c r="I53" i="3" s="1"/>
  <c r="AJ4" i="1"/>
  <c r="T4" s="1"/>
  <c r="AD46" i="3" s="1"/>
  <c r="S4" i="1"/>
  <c r="AC46" i="3" s="1"/>
  <c r="AJ3" i="1"/>
  <c r="T3" s="1"/>
  <c r="T46" i="3" s="1"/>
  <c r="S3" i="1"/>
  <c r="S46" i="3" s="1"/>
  <c r="AJ2" i="1"/>
  <c r="T2" s="1"/>
  <c r="J46" i="3" s="1"/>
  <c r="R5" l="1"/>
  <c r="R43"/>
  <c r="S5"/>
  <c r="S43"/>
  <c r="AB5"/>
  <c r="AB43"/>
  <c r="AC5"/>
  <c r="AC43"/>
  <c r="H12"/>
  <c r="H50"/>
  <c r="I12"/>
  <c r="I50"/>
  <c r="R12"/>
  <c r="R50"/>
  <c r="S12"/>
  <c r="S50"/>
  <c r="AB12"/>
  <c r="AB50"/>
  <c r="AC12"/>
  <c r="AC50"/>
  <c r="H19"/>
  <c r="H57"/>
  <c r="I19"/>
  <c r="I57"/>
  <c r="R19"/>
  <c r="R57"/>
  <c r="S19"/>
  <c r="S57"/>
  <c r="AB19"/>
  <c r="AB57"/>
  <c r="AC19"/>
  <c r="AC57"/>
  <c r="H26"/>
  <c r="H64"/>
  <c r="I26"/>
  <c r="I64"/>
  <c r="R26"/>
  <c r="R64"/>
  <c r="S26"/>
  <c r="S64"/>
  <c r="AB26"/>
  <c r="AB64"/>
  <c r="AC26"/>
  <c r="AC64"/>
  <c r="H33"/>
  <c r="H71"/>
  <c r="I33"/>
  <c r="I71"/>
  <c r="R33"/>
  <c r="R71"/>
  <c r="S33"/>
  <c r="S71"/>
  <c r="T5"/>
  <c r="AD5"/>
  <c r="J12"/>
  <c r="T12"/>
  <c r="AD12"/>
  <c r="J19"/>
  <c r="T19"/>
  <c r="AD19"/>
  <c r="J26"/>
  <c r="T26"/>
  <c r="AD26"/>
  <c r="J33"/>
  <c r="T33"/>
  <c r="AN2" i="1"/>
  <c r="W2" s="1"/>
  <c r="J45" i="3" s="1"/>
  <c r="AN3" i="1"/>
  <c r="W3" s="1"/>
  <c r="T45" i="3" s="1"/>
  <c r="AN4" i="1"/>
  <c r="W4" s="1"/>
  <c r="AD45" i="3" s="1"/>
  <c r="AN5" i="1"/>
  <c r="W5" s="1"/>
  <c r="J52" i="3" s="1"/>
  <c r="AN6" i="1"/>
  <c r="W6" s="1"/>
  <c r="T52" i="3" s="1"/>
  <c r="AN7" i="1"/>
  <c r="W7" s="1"/>
  <c r="AD52" i="3" s="1"/>
  <c r="AN8" i="1"/>
  <c r="W8" s="1"/>
  <c r="J59" i="3" s="1"/>
  <c r="AN9" i="1"/>
  <c r="W9" s="1"/>
  <c r="T59" i="3" s="1"/>
  <c r="AN10" i="1"/>
  <c r="W10" s="1"/>
  <c r="AD59" i="3" s="1"/>
  <c r="AN11" i="1"/>
  <c r="W11" s="1"/>
  <c r="J66" i="3" s="1"/>
  <c r="AN12" i="1"/>
  <c r="W12" s="1"/>
  <c r="T66" i="3" s="1"/>
  <c r="AN13" i="1"/>
  <c r="W13" s="1"/>
  <c r="AD66" i="3" s="1"/>
  <c r="AN14" i="1"/>
  <c r="W14" s="1"/>
  <c r="J73" i="3" s="1"/>
  <c r="AN15" i="1"/>
  <c r="W15" s="1"/>
  <c r="T73" i="3" s="1"/>
  <c r="AN16" i="1"/>
  <c r="W16" s="1"/>
  <c r="AD73" i="3" s="1"/>
  <c r="AW2" i="1"/>
  <c r="AC2" s="1"/>
  <c r="I43" i="3" s="1"/>
  <c r="AB2" i="1"/>
  <c r="AW16"/>
  <c r="AC16" s="1"/>
  <c r="AC71" i="3" s="1"/>
  <c r="AB16" i="1"/>
  <c r="AB71" i="3" s="1"/>
  <c r="AX2" i="1"/>
  <c r="AD2" s="1"/>
  <c r="J43" i="3" s="1"/>
  <c r="AX16" i="1"/>
  <c r="AD16" s="1"/>
  <c r="AD71" i="3" s="1"/>
  <c r="AR2" i="1"/>
  <c r="Z2" s="1"/>
  <c r="I44" i="3" s="1"/>
  <c r="Y2" i="1"/>
  <c r="H44" i="3" s="1"/>
  <c r="AR3" i="1"/>
  <c r="Z3" s="1"/>
  <c r="S44" i="3" s="1"/>
  <c r="Y3" i="1"/>
  <c r="R44" i="3" s="1"/>
  <c r="AR4" i="1"/>
  <c r="Z4" s="1"/>
  <c r="AC44" i="3" s="1"/>
  <c r="Y4" i="1"/>
  <c r="AB44" i="3" s="1"/>
  <c r="AR5" i="1"/>
  <c r="Z5" s="1"/>
  <c r="I51" i="3" s="1"/>
  <c r="Y5" i="1"/>
  <c r="H51" i="3" s="1"/>
  <c r="AR6" i="1"/>
  <c r="Z6" s="1"/>
  <c r="S51" i="3" s="1"/>
  <c r="Y6" i="1"/>
  <c r="R51" i="3" s="1"/>
  <c r="AR7" i="1"/>
  <c r="Z7" s="1"/>
  <c r="AC51" i="3" s="1"/>
  <c r="Y7" i="1"/>
  <c r="AB51" i="3" s="1"/>
  <c r="AR8" i="1"/>
  <c r="Z8" s="1"/>
  <c r="I58" i="3" s="1"/>
  <c r="Y8" i="1"/>
  <c r="H58" i="3" s="1"/>
  <c r="AR9" i="1"/>
  <c r="Z9" s="1"/>
  <c r="S58" i="3" s="1"/>
  <c r="Y9" i="1"/>
  <c r="R58" i="3" s="1"/>
  <c r="AR10" i="1"/>
  <c r="Z10" s="1"/>
  <c r="AC58" i="3" s="1"/>
  <c r="Y10" i="1"/>
  <c r="AB58" i="3" s="1"/>
  <c r="AR11" i="1"/>
  <c r="Z11" s="1"/>
  <c r="I65" i="3" s="1"/>
  <c r="Y11" i="1"/>
  <c r="H65" i="3" s="1"/>
  <c r="AR12" i="1"/>
  <c r="Z12" s="1"/>
  <c r="S65" i="3" s="1"/>
  <c r="Y12" i="1"/>
  <c r="R65" i="3" s="1"/>
  <c r="AR13" i="1"/>
  <c r="Z13" s="1"/>
  <c r="AC65" i="3" s="1"/>
  <c r="Y13" i="1"/>
  <c r="AB65" i="3" s="1"/>
  <c r="AR14" i="1"/>
  <c r="Z14" s="1"/>
  <c r="I72" i="3" s="1"/>
  <c r="Y14" i="1"/>
  <c r="H72" i="3" s="1"/>
  <c r="AR15" i="1"/>
  <c r="Z15" s="1"/>
  <c r="S72" i="3" s="1"/>
  <c r="Y15" i="1"/>
  <c r="R72" i="3" s="1"/>
  <c r="H5" l="1"/>
  <c r="H43"/>
  <c r="AD33"/>
  <c r="AB33"/>
  <c r="AC33"/>
  <c r="I5"/>
  <c r="J5"/>
</calcChain>
</file>

<file path=xl/sharedStrings.xml><?xml version="1.0" encoding="utf-8"?>
<sst xmlns="http://schemas.openxmlformats.org/spreadsheetml/2006/main" count="71" uniqueCount="13">
  <si>
    <t>２段</t>
    <rPh sb="1" eb="2">
      <t>ダン</t>
    </rPh>
    <phoneticPr fontId="1"/>
  </si>
  <si>
    <t>４段</t>
    <rPh sb="1" eb="2">
      <t>ダン</t>
    </rPh>
    <phoneticPr fontId="1"/>
  </si>
  <si>
    <t>３段</t>
    <rPh sb="1" eb="2">
      <t>ダン</t>
    </rPh>
    <phoneticPr fontId="1"/>
  </si>
  <si>
    <t>Ａ</t>
    <phoneticPr fontId="1"/>
  </si>
  <si>
    <t>Ｂ</t>
    <phoneticPr fontId="1"/>
  </si>
  <si>
    <t>Ｑ</t>
    <phoneticPr fontId="1"/>
  </si>
  <si>
    <t>Ｒ</t>
    <phoneticPr fontId="1"/>
  </si>
  <si>
    <t>)</t>
    <phoneticPr fontId="1"/>
  </si>
  <si>
    <t>)</t>
    <phoneticPr fontId="1"/>
  </si>
  <si>
    <t>割り算練習  答</t>
    <rPh sb="0" eb="1">
      <t>ワ</t>
    </rPh>
    <rPh sb="2" eb="3">
      <t>ザン</t>
    </rPh>
    <rPh sb="3" eb="5">
      <t>レンシュウ</t>
    </rPh>
    <rPh sb="7" eb="8">
      <t>コタエ</t>
    </rPh>
    <phoneticPr fontId="1"/>
  </si>
  <si>
    <t>[F9]で再作成</t>
    <rPh sb="5" eb="6">
      <t>サイ</t>
    </rPh>
    <rPh sb="6" eb="8">
      <t>サクセイ</t>
    </rPh>
    <phoneticPr fontId="1"/>
  </si>
  <si>
    <t>二桁の割り算練習</t>
    <rPh sb="0" eb="1">
      <t>フタ</t>
    </rPh>
    <rPh sb="1" eb="2">
      <t>ケタ</t>
    </rPh>
    <rPh sb="3" eb="4">
      <t>ワ</t>
    </rPh>
    <rPh sb="5" eb="6">
      <t>ザン</t>
    </rPh>
    <rPh sb="6" eb="8">
      <t>レンシュウ</t>
    </rPh>
    <phoneticPr fontId="1"/>
  </si>
  <si>
    <t>割り切れる問題
ここに半角 0 記入
↓</t>
    <rPh sb="0" eb="1">
      <t>ワ</t>
    </rPh>
    <rPh sb="2" eb="3">
      <t>キ</t>
    </rPh>
    <rPh sb="5" eb="7">
      <t>モンダイ</t>
    </rPh>
    <rPh sb="11" eb="13">
      <t>ハンカク</t>
    </rPh>
    <rPh sb="16" eb="18">
      <t>キニュウ</t>
    </rPh>
    <phoneticPr fontId="1"/>
  </si>
</sst>
</file>

<file path=xl/styles.xml><?xml version="1.0" encoding="utf-8"?>
<styleSheet xmlns="http://schemas.openxmlformats.org/spreadsheetml/2006/main">
  <fonts count="6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name val="ＭＳ 明朝"/>
      <family val="2"/>
      <charset val="128"/>
    </font>
    <font>
      <sz val="14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D1"/>
        <bgColor indexed="64"/>
      </patternFill>
    </fill>
    <fill>
      <patternFill patternType="solid">
        <fgColor rgb="FFFEF1D2"/>
        <bgColor indexed="64"/>
      </patternFill>
    </fill>
    <fill>
      <patternFill patternType="solid">
        <fgColor rgb="FFEBFAFF"/>
        <bgColor indexed="64"/>
      </patternFill>
    </fill>
    <fill>
      <patternFill patternType="solid">
        <fgColor rgb="FFEBF3FF"/>
        <bgColor indexed="64"/>
      </patternFill>
    </fill>
    <fill>
      <patternFill patternType="solid">
        <fgColor rgb="FFF4EBFF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DAFED2"/>
        <bgColor indexed="64"/>
      </patternFill>
    </fill>
    <fill>
      <patternFill patternType="solid">
        <fgColor rgb="FFF3FFFA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E6FEF4"/>
      </left>
      <right/>
      <top style="thick">
        <color rgb="FFE6FEF4"/>
      </top>
      <bottom/>
      <diagonal/>
    </border>
    <border>
      <left/>
      <right/>
      <top style="thick">
        <color rgb="FFE6FEF4"/>
      </top>
      <bottom/>
      <diagonal/>
    </border>
    <border>
      <left/>
      <right style="thick">
        <color rgb="FFE6FEF4"/>
      </right>
      <top style="thick">
        <color rgb="FFE6FEF4"/>
      </top>
      <bottom/>
      <diagonal/>
    </border>
    <border>
      <left style="thick">
        <color rgb="FFE6FEF4"/>
      </left>
      <right/>
      <top/>
      <bottom/>
      <diagonal/>
    </border>
    <border>
      <left/>
      <right style="thick">
        <color rgb="FFE6FEF4"/>
      </right>
      <top/>
      <bottom/>
      <diagonal/>
    </border>
    <border>
      <left style="thick">
        <color rgb="FFE6FEF4"/>
      </left>
      <right/>
      <top/>
      <bottom style="thick">
        <color rgb="FFE6FEF4"/>
      </bottom>
      <diagonal/>
    </border>
    <border>
      <left/>
      <right/>
      <top/>
      <bottom style="thick">
        <color rgb="FFE6FEF4"/>
      </bottom>
      <diagonal/>
    </border>
    <border>
      <left/>
      <right style="thick">
        <color rgb="FFE6FEF4"/>
      </right>
      <top/>
      <bottom style="thick">
        <color rgb="FFE6FEF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4" fillId="7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8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0" xfId="0" applyFill="1" applyBorder="1">
      <alignment vertical="center"/>
    </xf>
    <xf numFmtId="0" fontId="0" fillId="9" borderId="0" xfId="0" applyFill="1" applyBorder="1" applyAlignment="1">
      <alignment horizontal="center" vertical="center"/>
    </xf>
    <xf numFmtId="0" fontId="0" fillId="9" borderId="9" xfId="0" applyFill="1" applyBorder="1">
      <alignment vertical="center"/>
    </xf>
    <xf numFmtId="0" fontId="0" fillId="9" borderId="10" xfId="0" applyFill="1" applyBorder="1">
      <alignment vertical="center"/>
    </xf>
    <xf numFmtId="0" fontId="0" fillId="9" borderId="9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9" borderId="11" xfId="0" applyFill="1" applyBorder="1">
      <alignment vertical="center"/>
    </xf>
    <xf numFmtId="0" fontId="0" fillId="9" borderId="12" xfId="0" applyFill="1" applyBorder="1">
      <alignment vertical="center"/>
    </xf>
    <xf numFmtId="0" fontId="0" fillId="9" borderId="13" xfId="0" applyFill="1" applyBorder="1">
      <alignment vertical="center"/>
    </xf>
    <xf numFmtId="0" fontId="0" fillId="9" borderId="6" xfId="0" applyFill="1" applyBorder="1" applyAlignment="1">
      <alignment horizontal="center" wrapText="1"/>
    </xf>
    <xf numFmtId="0" fontId="0" fillId="9" borderId="7" xfId="0" applyFill="1" applyBorder="1" applyAlignment="1">
      <alignment horizontal="center" wrapText="1"/>
    </xf>
    <xf numFmtId="0" fontId="0" fillId="9" borderId="8" xfId="0" applyFill="1" applyBorder="1" applyAlignment="1">
      <alignment horizontal="center" wrapText="1"/>
    </xf>
    <xf numFmtId="0" fontId="0" fillId="9" borderId="9" xfId="0" applyFill="1" applyBorder="1" applyAlignment="1">
      <alignment horizontal="center" wrapText="1"/>
    </xf>
    <xf numFmtId="0" fontId="0" fillId="9" borderId="0" xfId="0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3FFFA"/>
      <color rgb="FFCFFDE9"/>
      <color rgb="FFE6FEF4"/>
      <color rgb="FFCBFDBF"/>
      <color rgb="FF9BFC84"/>
      <color rgb="FFDAFED2"/>
      <color rgb="FFFFEBEB"/>
      <color rgb="FFF4EBFF"/>
      <color rgb="FFEBF3FF"/>
      <color rgb="FFFEF1D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BA82"/>
  <sheetViews>
    <sheetView topLeftCell="Z1" workbookViewId="0">
      <selection activeCell="AS22" sqref="AS22"/>
    </sheetView>
  </sheetViews>
  <sheetFormatPr defaultRowHeight="12"/>
  <cols>
    <col min="2" max="2" width="4.5703125" customWidth="1"/>
    <col min="3" max="3" width="5.5703125" customWidth="1"/>
    <col min="6" max="8" width="4.85546875" customWidth="1"/>
    <col min="11" max="13" width="4.7109375" customWidth="1"/>
    <col min="14" max="17" width="3" customWidth="1"/>
    <col min="18" max="31" width="2.7109375" customWidth="1"/>
    <col min="32" max="32" width="3.140625" customWidth="1"/>
    <col min="33" max="33" width="5.5703125" customWidth="1"/>
    <col min="34" max="36" width="2.85546875" customWidth="1"/>
    <col min="37" max="37" width="4.28515625" customWidth="1"/>
    <col min="38" max="40" width="2.85546875" customWidth="1"/>
    <col min="41" max="41" width="5.42578125" customWidth="1"/>
    <col min="42" max="44" width="3.42578125" customWidth="1"/>
    <col min="45" max="45" width="8.28515625" customWidth="1"/>
    <col min="47" max="48" width="4.42578125" customWidth="1"/>
    <col min="49" max="49" width="4" customWidth="1"/>
    <col min="50" max="50" width="4.42578125" customWidth="1"/>
    <col min="51" max="51" width="5.85546875" customWidth="1"/>
  </cols>
  <sheetData>
    <row r="1" spans="1:53">
      <c r="M1">
        <v>1</v>
      </c>
      <c r="N1">
        <v>2</v>
      </c>
      <c r="O1">
        <v>3</v>
      </c>
      <c r="P1">
        <v>4</v>
      </c>
      <c r="Q1">
        <v>5</v>
      </c>
      <c r="R1">
        <v>6</v>
      </c>
      <c r="S1">
        <v>7</v>
      </c>
      <c r="T1">
        <v>8</v>
      </c>
      <c r="U1">
        <v>9</v>
      </c>
      <c r="V1">
        <v>10</v>
      </c>
      <c r="W1">
        <v>11</v>
      </c>
      <c r="X1">
        <v>12</v>
      </c>
      <c r="Y1">
        <v>13</v>
      </c>
      <c r="Z1">
        <v>14</v>
      </c>
      <c r="AA1">
        <v>15</v>
      </c>
      <c r="AB1">
        <v>16</v>
      </c>
      <c r="AC1">
        <v>17</v>
      </c>
      <c r="AD1">
        <v>18</v>
      </c>
      <c r="AE1">
        <v>19</v>
      </c>
      <c r="AF1">
        <v>20</v>
      </c>
    </row>
    <row r="2" spans="1:53">
      <c r="A2">
        <v>1</v>
      </c>
      <c r="B2">
        <v>1</v>
      </c>
      <c r="C2">
        <v>1</v>
      </c>
      <c r="E2">
        <f ca="1">RAND()</f>
        <v>1.0563844305455206E-2</v>
      </c>
      <c r="F2">
        <v>1</v>
      </c>
      <c r="G2">
        <f ca="1">RANK(E2,E$2:E$82)</f>
        <v>80</v>
      </c>
      <c r="H2">
        <f ca="1">16-RANK(G2,G$2:G$16)</f>
        <v>15</v>
      </c>
      <c r="J2">
        <v>1</v>
      </c>
      <c r="K2">
        <f ca="1">MATCH(J2,H$2:H$19,0)</f>
        <v>6</v>
      </c>
      <c r="L2">
        <f ca="1">VLOOKUP(K2,$F$2:$G$19,2)</f>
        <v>12</v>
      </c>
      <c r="M2">
        <v>1</v>
      </c>
      <c r="N2" s="1">
        <f t="shared" ref="N2:N16" ca="1" si="0">VLOOKUP(L2,aa,2)</f>
        <v>2</v>
      </c>
      <c r="O2" s="1">
        <f t="shared" ref="O2:O16" ca="1" si="1">VLOOKUP(L2,aa,3)</f>
        <v>3</v>
      </c>
      <c r="P2" s="2">
        <f t="shared" ref="P2:P16" ca="1" si="2">VLOOKUP(G20,aa,2)</f>
        <v>2</v>
      </c>
      <c r="Q2" s="2">
        <f t="shared" ref="Q2:Q16" ca="1" si="3">VLOOKUP(G20,aa,3)</f>
        <v>8</v>
      </c>
      <c r="R2" s="3">
        <f ca="1">IF(AH2=0,"",AH2)</f>
        <v>1</v>
      </c>
      <c r="S2" s="3">
        <f ca="1">+AI2</f>
        <v>8</v>
      </c>
      <c r="T2" s="3">
        <f ca="1">+AJ2</f>
        <v>4</v>
      </c>
      <c r="U2" s="8">
        <f ca="1">IF(AL2=0,"",AL2)</f>
        <v>1</v>
      </c>
      <c r="V2" s="8">
        <f ca="1">+AM2</f>
        <v>8</v>
      </c>
      <c r="W2" s="8">
        <f ca="1">+AN2</f>
        <v>4</v>
      </c>
      <c r="X2" s="4" t="str">
        <f ca="1">IF(AP2=0,"",AP2)</f>
        <v/>
      </c>
      <c r="Y2" s="4">
        <f ca="1">+AQ2</f>
        <v>4</v>
      </c>
      <c r="Z2" s="4">
        <f ca="1">+AR2</f>
        <v>6</v>
      </c>
      <c r="AA2" s="5" t="str">
        <f ca="1">IF(AU2=0,"",AU2)</f>
        <v/>
      </c>
      <c r="AB2" s="5">
        <f ca="1">+AV2</f>
        <v>6</v>
      </c>
      <c r="AC2" s="5">
        <f ca="1">+AW2</f>
        <v>4</v>
      </c>
      <c r="AD2" s="5">
        <f ca="1">+AX2</f>
        <v>4</v>
      </c>
      <c r="AE2" s="6" t="str">
        <f ca="1">IF(AZ2=0,"",AZ2)</f>
        <v/>
      </c>
      <c r="AF2" s="6">
        <f ca="1">+BA2</f>
        <v>0</v>
      </c>
      <c r="AG2">
        <f ca="1">+(N2*10+O2)*Q2</f>
        <v>184</v>
      </c>
      <c r="AH2">
        <f ca="1">INT(AG2/100)</f>
        <v>1</v>
      </c>
      <c r="AI2">
        <f ca="1">INT((AG2-AH2*100)/10)</f>
        <v>8</v>
      </c>
      <c r="AJ2">
        <f ca="1">AG2-AH2*100-AI2*10</f>
        <v>4</v>
      </c>
      <c r="AK2">
        <f ca="1">+AG2+AY2</f>
        <v>184</v>
      </c>
      <c r="AL2">
        <f ca="1">INT(AK2/100)</f>
        <v>1</v>
      </c>
      <c r="AM2">
        <f ca="1">INT((AK2-AL2*100)/10)</f>
        <v>8</v>
      </c>
      <c r="AN2">
        <f ca="1">AK2-AL2*100-AM2*10</f>
        <v>4</v>
      </c>
      <c r="AO2">
        <f ca="1">+(N2*10+O2)*P2</f>
        <v>46</v>
      </c>
      <c r="AP2">
        <f ca="1">INT(AO2/100)</f>
        <v>0</v>
      </c>
      <c r="AQ2">
        <f ca="1">INT((AO2-AP2*100)/10)</f>
        <v>4</v>
      </c>
      <c r="AR2">
        <f ca="1">AO2-AP2*100-AQ2*10</f>
        <v>6</v>
      </c>
      <c r="AS2">
        <f ca="1">(+N2*10+O2)*(P2*10+Q2)</f>
        <v>644</v>
      </c>
      <c r="AT2">
        <f ca="1">+AS2+AY2</f>
        <v>644</v>
      </c>
      <c r="AU2">
        <f ca="1">+INT(AT2/1000)</f>
        <v>0</v>
      </c>
      <c r="AV2">
        <f ca="1">+INT((AT2-AU2*1000)/100)</f>
        <v>6</v>
      </c>
      <c r="AW2">
        <f ca="1">+INT((AT2-AU2*1000-AV2*100)/10)</f>
        <v>4</v>
      </c>
      <c r="AX2">
        <f ca="1">+AT2-AU2*1000-AV2*100-AW2*10</f>
        <v>4</v>
      </c>
      <c r="AY2">
        <f ca="1">IF(RO=0,0,INT(RAND()+0.8)*INT(RAND()*(10*N2+O2-1)+1))</f>
        <v>0</v>
      </c>
      <c r="AZ2">
        <f ca="1">INT(AY2/10)</f>
        <v>0</v>
      </c>
      <c r="BA2">
        <f ca="1">+AY2-AZ2*10</f>
        <v>0</v>
      </c>
    </row>
    <row r="3" spans="1:53">
      <c r="A3">
        <v>2</v>
      </c>
      <c r="B3">
        <v>1</v>
      </c>
      <c r="C3">
        <v>2</v>
      </c>
      <c r="E3">
        <f t="shared" ref="E3:E66" ca="1" si="4">RAND()</f>
        <v>0.81473355393639912</v>
      </c>
      <c r="F3">
        <v>2</v>
      </c>
      <c r="G3">
        <f t="shared" ref="G3:G34" ca="1" si="5">RANK(E3,E$2:E$82)</f>
        <v>14</v>
      </c>
      <c r="H3">
        <f t="shared" ref="H3:H16" ca="1" si="6">16-RANK(G3,G$2:G$16)</f>
        <v>2</v>
      </c>
      <c r="J3">
        <v>2</v>
      </c>
      <c r="K3">
        <f t="shared" ref="K3:K16" ca="1" si="7">MATCH(J3,H$2:H$19,0)</f>
        <v>2</v>
      </c>
      <c r="L3">
        <f t="shared" ref="L3:L16" ca="1" si="8">VLOOKUP(K3,$F$2:$G$19,2)</f>
        <v>14</v>
      </c>
      <c r="M3">
        <v>2</v>
      </c>
      <c r="N3" s="1">
        <f t="shared" ca="1" si="0"/>
        <v>2</v>
      </c>
      <c r="O3" s="1">
        <f t="shared" ca="1" si="1"/>
        <v>5</v>
      </c>
      <c r="P3" s="2">
        <f t="shared" ca="1" si="2"/>
        <v>7</v>
      </c>
      <c r="Q3" s="2">
        <f t="shared" ca="1" si="3"/>
        <v>6</v>
      </c>
      <c r="R3" s="3">
        <f t="shared" ref="R3:R16" ca="1" si="9">IF(AH3=0,"",AH3)</f>
        <v>1</v>
      </c>
      <c r="S3" s="3">
        <f t="shared" ref="S3:S16" ca="1" si="10">+AI3</f>
        <v>5</v>
      </c>
      <c r="T3" s="3">
        <f t="shared" ref="T3:T16" ca="1" si="11">+AJ3</f>
        <v>0</v>
      </c>
      <c r="U3" s="8">
        <f t="shared" ref="U3:U16" ca="1" si="12">IF(AL3=0,"",AL3)</f>
        <v>1</v>
      </c>
      <c r="V3" s="8">
        <f t="shared" ref="V3:V16" ca="1" si="13">+AM3</f>
        <v>5</v>
      </c>
      <c r="W3" s="8">
        <f t="shared" ref="W3:W16" ca="1" si="14">+AN3</f>
        <v>0</v>
      </c>
      <c r="X3" s="4">
        <f t="shared" ref="X3:X16" ca="1" si="15">IF(AP3=0,"",AP3)</f>
        <v>1</v>
      </c>
      <c r="Y3" s="4">
        <f t="shared" ref="Y3:Y16" ca="1" si="16">+AQ3</f>
        <v>7</v>
      </c>
      <c r="Z3" s="4">
        <f t="shared" ref="Z3:Z16" ca="1" si="17">+AR3</f>
        <v>5</v>
      </c>
      <c r="AA3" s="5">
        <f t="shared" ref="AA3:AA16" ca="1" si="18">IF(AU3=0,"",AU3)</f>
        <v>1</v>
      </c>
      <c r="AB3" s="5">
        <f t="shared" ref="AB3:AB16" ca="1" si="19">+AV3</f>
        <v>9</v>
      </c>
      <c r="AC3" s="5">
        <f t="shared" ref="AC3:AC16" ca="1" si="20">+AW3</f>
        <v>0</v>
      </c>
      <c r="AD3" s="5">
        <f t="shared" ref="AD3:AD16" ca="1" si="21">+AX3</f>
        <v>0</v>
      </c>
      <c r="AE3" s="6" t="str">
        <f t="shared" ref="AE3:AE16" ca="1" si="22">IF(AZ3=0,"",AZ3)</f>
        <v/>
      </c>
      <c r="AF3" s="6">
        <f t="shared" ref="AF3:AF16" ca="1" si="23">+BA3</f>
        <v>0</v>
      </c>
      <c r="AG3">
        <f t="shared" ref="AG3:AG16" ca="1" si="24">+(N3*10+O3)*Q3</f>
        <v>150</v>
      </c>
      <c r="AH3">
        <f t="shared" ref="AH3:AH16" ca="1" si="25">INT(AG3/100)</f>
        <v>1</v>
      </c>
      <c r="AI3">
        <f t="shared" ref="AI3:AI16" ca="1" si="26">INT((AG3-AH3*100)/10)</f>
        <v>5</v>
      </c>
      <c r="AJ3">
        <f t="shared" ref="AJ3:AJ16" ca="1" si="27">AG3-AH3*100-AI3*10</f>
        <v>0</v>
      </c>
      <c r="AK3">
        <f t="shared" ref="AK3:AK16" ca="1" si="28">+AG3+AY3</f>
        <v>150</v>
      </c>
      <c r="AL3">
        <f t="shared" ref="AL3:AL16" ca="1" si="29">INT(AK3/100)</f>
        <v>1</v>
      </c>
      <c r="AM3">
        <f t="shared" ref="AM3:AM16" ca="1" si="30">INT((AK3-AL3*100)/10)</f>
        <v>5</v>
      </c>
      <c r="AN3">
        <f t="shared" ref="AN3:AN16" ca="1" si="31">AK3-AL3*100-AM3*10</f>
        <v>0</v>
      </c>
      <c r="AO3">
        <f t="shared" ref="AO3:AO16" ca="1" si="32">+(N3*10+O3)*P3</f>
        <v>175</v>
      </c>
      <c r="AP3">
        <f t="shared" ref="AP3:AP16" ca="1" si="33">INT(AO3/100)</f>
        <v>1</v>
      </c>
      <c r="AQ3">
        <f t="shared" ref="AQ3:AQ16" ca="1" si="34">INT((AO3-AP3*100)/10)</f>
        <v>7</v>
      </c>
      <c r="AR3">
        <f t="shared" ref="AR3:AR16" ca="1" si="35">AO3-AP3*100-AQ3*10</f>
        <v>5</v>
      </c>
      <c r="AS3">
        <f t="shared" ref="AS3:AS16" ca="1" si="36">(+N3*10+O3)*(P3*10+Q3)</f>
        <v>1900</v>
      </c>
      <c r="AT3">
        <f t="shared" ref="AT3:AT16" ca="1" si="37">+AS3+AY3</f>
        <v>1900</v>
      </c>
      <c r="AU3">
        <f t="shared" ref="AU3:AU16" ca="1" si="38">+INT(AT3/1000)</f>
        <v>1</v>
      </c>
      <c r="AV3">
        <f t="shared" ref="AV3:AV16" ca="1" si="39">+INT((AT3-AU3*1000)/100)</f>
        <v>9</v>
      </c>
      <c r="AW3">
        <f t="shared" ref="AW3:AW16" ca="1" si="40">+INT((AT3-AU3*1000-AV3*100)/10)</f>
        <v>0</v>
      </c>
      <c r="AX3">
        <f t="shared" ref="AX3:AX16" ca="1" si="41">+AT3-AU3*1000-AV3*100-AW3*10</f>
        <v>0</v>
      </c>
      <c r="AY3">
        <f ca="1">IF(RO=0,0,INT(RAND()+0.8)*INT(RAND()*(10*N3+O3-1)+1))</f>
        <v>0</v>
      </c>
      <c r="AZ3">
        <f t="shared" ref="AZ3:AZ16" ca="1" si="42">INT(AY3/10)</f>
        <v>0</v>
      </c>
      <c r="BA3">
        <f t="shared" ref="BA3:BA16" ca="1" si="43">+AY3-AZ3*10</f>
        <v>0</v>
      </c>
    </row>
    <row r="4" spans="1:53">
      <c r="A4">
        <v>3</v>
      </c>
      <c r="B4">
        <v>1</v>
      </c>
      <c r="C4">
        <v>3</v>
      </c>
      <c r="E4">
        <f t="shared" ca="1" si="4"/>
        <v>0.27207081244274756</v>
      </c>
      <c r="F4">
        <v>3</v>
      </c>
      <c r="G4">
        <f t="shared" ca="1" si="5"/>
        <v>59</v>
      </c>
      <c r="H4">
        <f t="shared" ca="1" si="6"/>
        <v>11</v>
      </c>
      <c r="J4">
        <v>3</v>
      </c>
      <c r="K4">
        <f t="shared" ca="1" si="7"/>
        <v>12</v>
      </c>
      <c r="L4">
        <f t="shared" ca="1" si="8"/>
        <v>25</v>
      </c>
      <c r="M4">
        <v>3</v>
      </c>
      <c r="N4" s="1">
        <f t="shared" ca="1" si="0"/>
        <v>3</v>
      </c>
      <c r="O4" s="1">
        <f t="shared" ca="1" si="1"/>
        <v>7</v>
      </c>
      <c r="P4" s="2">
        <f t="shared" ca="1" si="2"/>
        <v>3</v>
      </c>
      <c r="Q4" s="2">
        <f t="shared" ca="1" si="3"/>
        <v>9</v>
      </c>
      <c r="R4" s="3">
        <f t="shared" ca="1" si="9"/>
        <v>3</v>
      </c>
      <c r="S4" s="3">
        <f t="shared" ca="1" si="10"/>
        <v>3</v>
      </c>
      <c r="T4" s="3">
        <f t="shared" ca="1" si="11"/>
        <v>3</v>
      </c>
      <c r="U4" s="8">
        <f t="shared" ca="1" si="12"/>
        <v>3</v>
      </c>
      <c r="V4" s="8">
        <f t="shared" ca="1" si="13"/>
        <v>4</v>
      </c>
      <c r="W4" s="8">
        <f t="shared" ca="1" si="14"/>
        <v>2</v>
      </c>
      <c r="X4" s="4">
        <f t="shared" ca="1" si="15"/>
        <v>1</v>
      </c>
      <c r="Y4" s="4">
        <f t="shared" ca="1" si="16"/>
        <v>1</v>
      </c>
      <c r="Z4" s="4">
        <f t="shared" ca="1" si="17"/>
        <v>1</v>
      </c>
      <c r="AA4" s="5">
        <f t="shared" ca="1" si="18"/>
        <v>1</v>
      </c>
      <c r="AB4" s="5">
        <f t="shared" ca="1" si="19"/>
        <v>4</v>
      </c>
      <c r="AC4" s="5">
        <f t="shared" ca="1" si="20"/>
        <v>5</v>
      </c>
      <c r="AD4" s="5">
        <f t="shared" ca="1" si="21"/>
        <v>2</v>
      </c>
      <c r="AE4" s="6" t="str">
        <f t="shared" ca="1" si="22"/>
        <v/>
      </c>
      <c r="AF4" s="6">
        <f t="shared" ca="1" si="23"/>
        <v>9</v>
      </c>
      <c r="AG4">
        <f t="shared" ca="1" si="24"/>
        <v>333</v>
      </c>
      <c r="AH4">
        <f t="shared" ca="1" si="25"/>
        <v>3</v>
      </c>
      <c r="AI4">
        <f t="shared" ca="1" si="26"/>
        <v>3</v>
      </c>
      <c r="AJ4">
        <f t="shared" ca="1" si="27"/>
        <v>3</v>
      </c>
      <c r="AK4">
        <f t="shared" ca="1" si="28"/>
        <v>342</v>
      </c>
      <c r="AL4">
        <f t="shared" ca="1" si="29"/>
        <v>3</v>
      </c>
      <c r="AM4">
        <f t="shared" ca="1" si="30"/>
        <v>4</v>
      </c>
      <c r="AN4">
        <f t="shared" ca="1" si="31"/>
        <v>2</v>
      </c>
      <c r="AO4">
        <f t="shared" ca="1" si="32"/>
        <v>111</v>
      </c>
      <c r="AP4">
        <f t="shared" ca="1" si="33"/>
        <v>1</v>
      </c>
      <c r="AQ4">
        <f t="shared" ca="1" si="34"/>
        <v>1</v>
      </c>
      <c r="AR4">
        <f t="shared" ca="1" si="35"/>
        <v>1</v>
      </c>
      <c r="AS4">
        <f t="shared" ca="1" si="36"/>
        <v>1443</v>
      </c>
      <c r="AT4">
        <f t="shared" ca="1" si="37"/>
        <v>1452</v>
      </c>
      <c r="AU4">
        <f t="shared" ca="1" si="38"/>
        <v>1</v>
      </c>
      <c r="AV4">
        <f t="shared" ca="1" si="39"/>
        <v>4</v>
      </c>
      <c r="AW4">
        <f t="shared" ca="1" si="40"/>
        <v>5</v>
      </c>
      <c r="AX4">
        <f t="shared" ca="1" si="41"/>
        <v>2</v>
      </c>
      <c r="AY4">
        <f ca="1">IF(RO=0,0,INT(RAND()+0.8)*INT(RAND()*(10*N4+O4-1)+1))</f>
        <v>9</v>
      </c>
      <c r="AZ4">
        <f t="shared" ca="1" si="42"/>
        <v>0</v>
      </c>
      <c r="BA4">
        <f t="shared" ca="1" si="43"/>
        <v>9</v>
      </c>
    </row>
    <row r="5" spans="1:53">
      <c r="A5">
        <v>4</v>
      </c>
      <c r="B5">
        <v>1</v>
      </c>
      <c r="C5">
        <v>4</v>
      </c>
      <c r="E5">
        <f t="shared" ca="1" si="4"/>
        <v>0.37538675769399199</v>
      </c>
      <c r="F5">
        <v>4</v>
      </c>
      <c r="G5">
        <f t="shared" ca="1" si="5"/>
        <v>51</v>
      </c>
      <c r="H5">
        <f t="shared" ca="1" si="6"/>
        <v>8</v>
      </c>
      <c r="J5">
        <v>4</v>
      </c>
      <c r="K5">
        <f t="shared" ca="1" si="7"/>
        <v>11</v>
      </c>
      <c r="L5">
        <f t="shared" ca="1" si="8"/>
        <v>33</v>
      </c>
      <c r="M5">
        <v>4</v>
      </c>
      <c r="N5" s="1">
        <f t="shared" ca="1" si="0"/>
        <v>4</v>
      </c>
      <c r="O5" s="1">
        <f t="shared" ca="1" si="1"/>
        <v>6</v>
      </c>
      <c r="P5" s="2">
        <f t="shared" ca="1" si="2"/>
        <v>5</v>
      </c>
      <c r="Q5" s="2">
        <f t="shared" ca="1" si="3"/>
        <v>8</v>
      </c>
      <c r="R5" s="3">
        <f t="shared" ca="1" si="9"/>
        <v>3</v>
      </c>
      <c r="S5" s="3">
        <f t="shared" ca="1" si="10"/>
        <v>6</v>
      </c>
      <c r="T5" s="3">
        <f t="shared" ca="1" si="11"/>
        <v>8</v>
      </c>
      <c r="U5" s="8">
        <f t="shared" ca="1" si="12"/>
        <v>3</v>
      </c>
      <c r="V5" s="8">
        <f t="shared" ca="1" si="13"/>
        <v>7</v>
      </c>
      <c r="W5" s="8">
        <f t="shared" ca="1" si="14"/>
        <v>6</v>
      </c>
      <c r="X5" s="4">
        <f t="shared" ca="1" si="15"/>
        <v>2</v>
      </c>
      <c r="Y5" s="4">
        <f t="shared" ca="1" si="16"/>
        <v>3</v>
      </c>
      <c r="Z5" s="4">
        <f t="shared" ca="1" si="17"/>
        <v>0</v>
      </c>
      <c r="AA5" s="5">
        <f t="shared" ca="1" si="18"/>
        <v>2</v>
      </c>
      <c r="AB5" s="5">
        <f t="shared" ca="1" si="19"/>
        <v>6</v>
      </c>
      <c r="AC5" s="5">
        <f t="shared" ca="1" si="20"/>
        <v>7</v>
      </c>
      <c r="AD5" s="5">
        <f t="shared" ca="1" si="21"/>
        <v>6</v>
      </c>
      <c r="AE5" s="6" t="str">
        <f t="shared" ca="1" si="22"/>
        <v/>
      </c>
      <c r="AF5" s="6">
        <f t="shared" ca="1" si="23"/>
        <v>8</v>
      </c>
      <c r="AG5">
        <f t="shared" ca="1" si="24"/>
        <v>368</v>
      </c>
      <c r="AH5">
        <f t="shared" ca="1" si="25"/>
        <v>3</v>
      </c>
      <c r="AI5">
        <f t="shared" ca="1" si="26"/>
        <v>6</v>
      </c>
      <c r="AJ5">
        <f t="shared" ca="1" si="27"/>
        <v>8</v>
      </c>
      <c r="AK5">
        <f t="shared" ca="1" si="28"/>
        <v>376</v>
      </c>
      <c r="AL5">
        <f t="shared" ca="1" si="29"/>
        <v>3</v>
      </c>
      <c r="AM5">
        <f t="shared" ca="1" si="30"/>
        <v>7</v>
      </c>
      <c r="AN5">
        <f t="shared" ca="1" si="31"/>
        <v>6</v>
      </c>
      <c r="AO5">
        <f t="shared" ca="1" si="32"/>
        <v>230</v>
      </c>
      <c r="AP5">
        <f t="shared" ca="1" si="33"/>
        <v>2</v>
      </c>
      <c r="AQ5">
        <f t="shared" ca="1" si="34"/>
        <v>3</v>
      </c>
      <c r="AR5">
        <f t="shared" ca="1" si="35"/>
        <v>0</v>
      </c>
      <c r="AS5">
        <f t="shared" ca="1" si="36"/>
        <v>2668</v>
      </c>
      <c r="AT5">
        <f t="shared" ca="1" si="37"/>
        <v>2676</v>
      </c>
      <c r="AU5">
        <f t="shared" ca="1" si="38"/>
        <v>2</v>
      </c>
      <c r="AV5">
        <f t="shared" ca="1" si="39"/>
        <v>6</v>
      </c>
      <c r="AW5">
        <f t="shared" ca="1" si="40"/>
        <v>7</v>
      </c>
      <c r="AX5">
        <f t="shared" ca="1" si="41"/>
        <v>6</v>
      </c>
      <c r="AY5">
        <f ca="1">IF(RO=0,0,INT(RAND()+0.8)*INT(RAND()*(10*N5+O5-1)+1))</f>
        <v>8</v>
      </c>
      <c r="AZ5">
        <f t="shared" ca="1" si="42"/>
        <v>0</v>
      </c>
      <c r="BA5">
        <f t="shared" ca="1" si="43"/>
        <v>8</v>
      </c>
    </row>
    <row r="6" spans="1:53">
      <c r="A6">
        <v>5</v>
      </c>
      <c r="B6">
        <v>1</v>
      </c>
      <c r="C6">
        <v>5</v>
      </c>
      <c r="E6">
        <f t="shared" ca="1" si="4"/>
        <v>0.5616050077171808</v>
      </c>
      <c r="F6">
        <v>5</v>
      </c>
      <c r="G6">
        <f t="shared" ca="1" si="5"/>
        <v>38</v>
      </c>
      <c r="H6">
        <f t="shared" ca="1" si="6"/>
        <v>5</v>
      </c>
      <c r="J6">
        <v>5</v>
      </c>
      <c r="K6">
        <f t="shared" ca="1" si="7"/>
        <v>5</v>
      </c>
      <c r="L6">
        <f t="shared" ca="1" si="8"/>
        <v>38</v>
      </c>
      <c r="M6">
        <v>5</v>
      </c>
      <c r="N6" s="1">
        <f t="shared" ca="1" si="0"/>
        <v>5</v>
      </c>
      <c r="O6" s="1">
        <f t="shared" ca="1" si="1"/>
        <v>2</v>
      </c>
      <c r="P6" s="2">
        <f t="shared" ca="1" si="2"/>
        <v>3</v>
      </c>
      <c r="Q6" s="2">
        <f t="shared" ca="1" si="3"/>
        <v>1</v>
      </c>
      <c r="R6" s="3" t="str">
        <f t="shared" ca="1" si="9"/>
        <v/>
      </c>
      <c r="S6" s="3">
        <f t="shared" ca="1" si="10"/>
        <v>5</v>
      </c>
      <c r="T6" s="3">
        <f t="shared" ca="1" si="11"/>
        <v>2</v>
      </c>
      <c r="U6" s="8" t="str">
        <f t="shared" ca="1" si="12"/>
        <v/>
      </c>
      <c r="V6" s="8">
        <f t="shared" ca="1" si="13"/>
        <v>9</v>
      </c>
      <c r="W6" s="8">
        <f t="shared" ca="1" si="14"/>
        <v>4</v>
      </c>
      <c r="X6" s="4">
        <f t="shared" ca="1" si="15"/>
        <v>1</v>
      </c>
      <c r="Y6" s="4">
        <f t="shared" ca="1" si="16"/>
        <v>5</v>
      </c>
      <c r="Z6" s="4">
        <f t="shared" ca="1" si="17"/>
        <v>6</v>
      </c>
      <c r="AA6" s="5">
        <f t="shared" ca="1" si="18"/>
        <v>1</v>
      </c>
      <c r="AB6" s="5">
        <f t="shared" ca="1" si="19"/>
        <v>6</v>
      </c>
      <c r="AC6" s="5">
        <f t="shared" ca="1" si="20"/>
        <v>5</v>
      </c>
      <c r="AD6" s="5">
        <f t="shared" ca="1" si="21"/>
        <v>4</v>
      </c>
      <c r="AE6" s="6">
        <f t="shared" ca="1" si="22"/>
        <v>4</v>
      </c>
      <c r="AF6" s="6">
        <f t="shared" ca="1" si="23"/>
        <v>2</v>
      </c>
      <c r="AG6">
        <f t="shared" ca="1" si="24"/>
        <v>52</v>
      </c>
      <c r="AH6">
        <f t="shared" ca="1" si="25"/>
        <v>0</v>
      </c>
      <c r="AI6">
        <f t="shared" ca="1" si="26"/>
        <v>5</v>
      </c>
      <c r="AJ6">
        <f t="shared" ca="1" si="27"/>
        <v>2</v>
      </c>
      <c r="AK6">
        <f t="shared" ca="1" si="28"/>
        <v>94</v>
      </c>
      <c r="AL6">
        <f t="shared" ca="1" si="29"/>
        <v>0</v>
      </c>
      <c r="AM6">
        <f t="shared" ca="1" si="30"/>
        <v>9</v>
      </c>
      <c r="AN6">
        <f t="shared" ca="1" si="31"/>
        <v>4</v>
      </c>
      <c r="AO6">
        <f t="shared" ca="1" si="32"/>
        <v>156</v>
      </c>
      <c r="AP6">
        <f t="shared" ca="1" si="33"/>
        <v>1</v>
      </c>
      <c r="AQ6">
        <f t="shared" ca="1" si="34"/>
        <v>5</v>
      </c>
      <c r="AR6">
        <f t="shared" ca="1" si="35"/>
        <v>6</v>
      </c>
      <c r="AS6">
        <f t="shared" ca="1" si="36"/>
        <v>1612</v>
      </c>
      <c r="AT6">
        <f t="shared" ca="1" si="37"/>
        <v>1654</v>
      </c>
      <c r="AU6">
        <f t="shared" ca="1" si="38"/>
        <v>1</v>
      </c>
      <c r="AV6">
        <f t="shared" ca="1" si="39"/>
        <v>6</v>
      </c>
      <c r="AW6">
        <f t="shared" ca="1" si="40"/>
        <v>5</v>
      </c>
      <c r="AX6">
        <f t="shared" ca="1" si="41"/>
        <v>4</v>
      </c>
      <c r="AY6">
        <f ca="1">IF(RO=0,0,INT(RAND()+0.8)*INT(RAND()*(10*N6+O6-1)+1))</f>
        <v>42</v>
      </c>
      <c r="AZ6">
        <f t="shared" ca="1" si="42"/>
        <v>4</v>
      </c>
      <c r="BA6">
        <f t="shared" ca="1" si="43"/>
        <v>2</v>
      </c>
    </row>
    <row r="7" spans="1:53">
      <c r="A7">
        <v>6</v>
      </c>
      <c r="B7">
        <v>1</v>
      </c>
      <c r="C7">
        <v>6</v>
      </c>
      <c r="E7">
        <f t="shared" ca="1" si="4"/>
        <v>0.83952359141867494</v>
      </c>
      <c r="F7">
        <v>6</v>
      </c>
      <c r="G7">
        <f t="shared" ca="1" si="5"/>
        <v>12</v>
      </c>
      <c r="H7">
        <f t="shared" ca="1" si="6"/>
        <v>1</v>
      </c>
      <c r="J7">
        <v>6</v>
      </c>
      <c r="K7">
        <f t="shared" ca="1" si="7"/>
        <v>13</v>
      </c>
      <c r="L7">
        <f t="shared" ca="1" si="8"/>
        <v>40</v>
      </c>
      <c r="M7">
        <v>6</v>
      </c>
      <c r="N7" s="1">
        <f t="shared" ca="1" si="0"/>
        <v>5</v>
      </c>
      <c r="O7" s="1">
        <f t="shared" ca="1" si="1"/>
        <v>4</v>
      </c>
      <c r="P7" s="2">
        <f t="shared" ca="1" si="2"/>
        <v>4</v>
      </c>
      <c r="Q7" s="2">
        <f t="shared" ca="1" si="3"/>
        <v>4</v>
      </c>
      <c r="R7" s="3">
        <f t="shared" ca="1" si="9"/>
        <v>2</v>
      </c>
      <c r="S7" s="3">
        <f t="shared" ca="1" si="10"/>
        <v>1</v>
      </c>
      <c r="T7" s="3">
        <f t="shared" ca="1" si="11"/>
        <v>6</v>
      </c>
      <c r="U7" s="8">
        <f t="shared" ca="1" si="12"/>
        <v>2</v>
      </c>
      <c r="V7" s="8">
        <f t="shared" ca="1" si="13"/>
        <v>5</v>
      </c>
      <c r="W7" s="8">
        <f t="shared" ca="1" si="14"/>
        <v>8</v>
      </c>
      <c r="X7" s="4">
        <f t="shared" ca="1" si="15"/>
        <v>2</v>
      </c>
      <c r="Y7" s="4">
        <f t="shared" ca="1" si="16"/>
        <v>1</v>
      </c>
      <c r="Z7" s="4">
        <f t="shared" ca="1" si="17"/>
        <v>6</v>
      </c>
      <c r="AA7" s="5">
        <f t="shared" ca="1" si="18"/>
        <v>2</v>
      </c>
      <c r="AB7" s="5">
        <f t="shared" ca="1" si="19"/>
        <v>4</v>
      </c>
      <c r="AC7" s="5">
        <f t="shared" ca="1" si="20"/>
        <v>1</v>
      </c>
      <c r="AD7" s="5">
        <f t="shared" ca="1" si="21"/>
        <v>8</v>
      </c>
      <c r="AE7" s="6">
        <f t="shared" ca="1" si="22"/>
        <v>4</v>
      </c>
      <c r="AF7" s="6">
        <f t="shared" ca="1" si="23"/>
        <v>2</v>
      </c>
      <c r="AG7">
        <f t="shared" ca="1" si="24"/>
        <v>216</v>
      </c>
      <c r="AH7">
        <f t="shared" ca="1" si="25"/>
        <v>2</v>
      </c>
      <c r="AI7">
        <f t="shared" ca="1" si="26"/>
        <v>1</v>
      </c>
      <c r="AJ7">
        <f t="shared" ca="1" si="27"/>
        <v>6</v>
      </c>
      <c r="AK7">
        <f t="shared" ca="1" si="28"/>
        <v>258</v>
      </c>
      <c r="AL7">
        <f t="shared" ca="1" si="29"/>
        <v>2</v>
      </c>
      <c r="AM7">
        <f t="shared" ca="1" si="30"/>
        <v>5</v>
      </c>
      <c r="AN7">
        <f t="shared" ca="1" si="31"/>
        <v>8</v>
      </c>
      <c r="AO7">
        <f t="shared" ca="1" si="32"/>
        <v>216</v>
      </c>
      <c r="AP7">
        <f t="shared" ca="1" si="33"/>
        <v>2</v>
      </c>
      <c r="AQ7">
        <f t="shared" ca="1" si="34"/>
        <v>1</v>
      </c>
      <c r="AR7">
        <f t="shared" ca="1" si="35"/>
        <v>6</v>
      </c>
      <c r="AS7">
        <f t="shared" ca="1" si="36"/>
        <v>2376</v>
      </c>
      <c r="AT7">
        <f t="shared" ca="1" si="37"/>
        <v>2418</v>
      </c>
      <c r="AU7">
        <f t="shared" ca="1" si="38"/>
        <v>2</v>
      </c>
      <c r="AV7">
        <f t="shared" ca="1" si="39"/>
        <v>4</v>
      </c>
      <c r="AW7">
        <f t="shared" ca="1" si="40"/>
        <v>1</v>
      </c>
      <c r="AX7">
        <f t="shared" ca="1" si="41"/>
        <v>8</v>
      </c>
      <c r="AY7">
        <f ca="1">IF(RO=0,0,INT(RAND()+0.8)*INT(RAND()*(10*N7+O7-1)+1))</f>
        <v>42</v>
      </c>
      <c r="AZ7">
        <f t="shared" ca="1" si="42"/>
        <v>4</v>
      </c>
      <c r="BA7">
        <f t="shared" ca="1" si="43"/>
        <v>2</v>
      </c>
    </row>
    <row r="8" spans="1:53">
      <c r="A8">
        <v>7</v>
      </c>
      <c r="B8">
        <v>1</v>
      </c>
      <c r="C8">
        <v>7</v>
      </c>
      <c r="E8">
        <f t="shared" ca="1" si="4"/>
        <v>0.21084328625841375</v>
      </c>
      <c r="F8">
        <v>7</v>
      </c>
      <c r="G8">
        <f t="shared" ca="1" si="5"/>
        <v>63</v>
      </c>
      <c r="H8">
        <f t="shared" ca="1" si="6"/>
        <v>12</v>
      </c>
      <c r="J8">
        <v>7</v>
      </c>
      <c r="K8">
        <f t="shared" ca="1" si="7"/>
        <v>10</v>
      </c>
      <c r="L8">
        <f t="shared" ca="1" si="8"/>
        <v>41</v>
      </c>
      <c r="M8">
        <v>7</v>
      </c>
      <c r="N8" s="1">
        <f t="shared" ca="1" si="0"/>
        <v>5</v>
      </c>
      <c r="O8" s="1">
        <f t="shared" ca="1" si="1"/>
        <v>5</v>
      </c>
      <c r="P8" s="2">
        <f t="shared" ca="1" si="2"/>
        <v>1</v>
      </c>
      <c r="Q8" s="2">
        <f t="shared" ca="1" si="3"/>
        <v>9</v>
      </c>
      <c r="R8" s="3">
        <f t="shared" ca="1" si="9"/>
        <v>4</v>
      </c>
      <c r="S8" s="3">
        <f t="shared" ca="1" si="10"/>
        <v>9</v>
      </c>
      <c r="T8" s="3">
        <f t="shared" ca="1" si="11"/>
        <v>5</v>
      </c>
      <c r="U8" s="8">
        <f t="shared" ca="1" si="12"/>
        <v>5</v>
      </c>
      <c r="V8" s="8">
        <f t="shared" ca="1" si="13"/>
        <v>0</v>
      </c>
      <c r="W8" s="8">
        <f t="shared" ca="1" si="14"/>
        <v>6</v>
      </c>
      <c r="X8" s="4" t="str">
        <f t="shared" ca="1" si="15"/>
        <v/>
      </c>
      <c r="Y8" s="4">
        <f t="shared" ca="1" si="16"/>
        <v>5</v>
      </c>
      <c r="Z8" s="4">
        <f t="shared" ca="1" si="17"/>
        <v>5</v>
      </c>
      <c r="AA8" s="5">
        <f t="shared" ca="1" si="18"/>
        <v>1</v>
      </c>
      <c r="AB8" s="5">
        <f t="shared" ca="1" si="19"/>
        <v>0</v>
      </c>
      <c r="AC8" s="5">
        <f t="shared" ca="1" si="20"/>
        <v>5</v>
      </c>
      <c r="AD8" s="5">
        <f t="shared" ca="1" si="21"/>
        <v>6</v>
      </c>
      <c r="AE8" s="6">
        <f t="shared" ca="1" si="22"/>
        <v>1</v>
      </c>
      <c r="AF8" s="6">
        <f t="shared" ca="1" si="23"/>
        <v>1</v>
      </c>
      <c r="AG8">
        <f t="shared" ca="1" si="24"/>
        <v>495</v>
      </c>
      <c r="AH8">
        <f t="shared" ca="1" si="25"/>
        <v>4</v>
      </c>
      <c r="AI8">
        <f t="shared" ca="1" si="26"/>
        <v>9</v>
      </c>
      <c r="AJ8">
        <f t="shared" ca="1" si="27"/>
        <v>5</v>
      </c>
      <c r="AK8">
        <f t="shared" ca="1" si="28"/>
        <v>506</v>
      </c>
      <c r="AL8">
        <f t="shared" ca="1" si="29"/>
        <v>5</v>
      </c>
      <c r="AM8">
        <f t="shared" ca="1" si="30"/>
        <v>0</v>
      </c>
      <c r="AN8">
        <f t="shared" ca="1" si="31"/>
        <v>6</v>
      </c>
      <c r="AO8">
        <f t="shared" ca="1" si="32"/>
        <v>55</v>
      </c>
      <c r="AP8">
        <f t="shared" ca="1" si="33"/>
        <v>0</v>
      </c>
      <c r="AQ8">
        <f t="shared" ca="1" si="34"/>
        <v>5</v>
      </c>
      <c r="AR8">
        <f t="shared" ca="1" si="35"/>
        <v>5</v>
      </c>
      <c r="AS8">
        <f t="shared" ca="1" si="36"/>
        <v>1045</v>
      </c>
      <c r="AT8">
        <f t="shared" ca="1" si="37"/>
        <v>1056</v>
      </c>
      <c r="AU8">
        <f t="shared" ca="1" si="38"/>
        <v>1</v>
      </c>
      <c r="AV8">
        <f t="shared" ca="1" si="39"/>
        <v>0</v>
      </c>
      <c r="AW8">
        <f t="shared" ca="1" si="40"/>
        <v>5</v>
      </c>
      <c r="AX8">
        <f t="shared" ca="1" si="41"/>
        <v>6</v>
      </c>
      <c r="AY8">
        <f ca="1">IF(RO=0,0,INT(RAND()+0.8)*INT(RAND()*(10*N8+O8-1)+1))</f>
        <v>11</v>
      </c>
      <c r="AZ8">
        <f t="shared" ca="1" si="42"/>
        <v>1</v>
      </c>
      <c r="BA8">
        <f t="shared" ca="1" si="43"/>
        <v>1</v>
      </c>
    </row>
    <row r="9" spans="1:53">
      <c r="A9">
        <v>8</v>
      </c>
      <c r="B9">
        <v>1</v>
      </c>
      <c r="C9">
        <v>8</v>
      </c>
      <c r="E9">
        <f t="shared" ca="1" si="4"/>
        <v>0.27498206908106182</v>
      </c>
      <c r="F9">
        <v>8</v>
      </c>
      <c r="G9">
        <f t="shared" ca="1" si="5"/>
        <v>58</v>
      </c>
      <c r="H9">
        <f t="shared" ca="1" si="6"/>
        <v>10</v>
      </c>
      <c r="J9">
        <v>8</v>
      </c>
      <c r="K9">
        <f t="shared" ca="1" si="7"/>
        <v>4</v>
      </c>
      <c r="L9">
        <f t="shared" ca="1" si="8"/>
        <v>51</v>
      </c>
      <c r="M9">
        <v>8</v>
      </c>
      <c r="N9" s="1">
        <f t="shared" ca="1" si="0"/>
        <v>6</v>
      </c>
      <c r="O9" s="1">
        <f t="shared" ca="1" si="1"/>
        <v>6</v>
      </c>
      <c r="P9" s="2">
        <f t="shared" ca="1" si="2"/>
        <v>4</v>
      </c>
      <c r="Q9" s="2">
        <f t="shared" ca="1" si="3"/>
        <v>8</v>
      </c>
      <c r="R9" s="3">
        <f t="shared" ca="1" si="9"/>
        <v>5</v>
      </c>
      <c r="S9" s="3">
        <f t="shared" ca="1" si="10"/>
        <v>2</v>
      </c>
      <c r="T9" s="3">
        <f t="shared" ca="1" si="11"/>
        <v>8</v>
      </c>
      <c r="U9" s="8">
        <f t="shared" ca="1" si="12"/>
        <v>5</v>
      </c>
      <c r="V9" s="8">
        <f t="shared" ca="1" si="13"/>
        <v>3</v>
      </c>
      <c r="W9" s="8">
        <f t="shared" ca="1" si="14"/>
        <v>4</v>
      </c>
      <c r="X9" s="4">
        <f t="shared" ca="1" si="15"/>
        <v>2</v>
      </c>
      <c r="Y9" s="4">
        <f t="shared" ca="1" si="16"/>
        <v>6</v>
      </c>
      <c r="Z9" s="4">
        <f t="shared" ca="1" si="17"/>
        <v>4</v>
      </c>
      <c r="AA9" s="5">
        <f t="shared" ca="1" si="18"/>
        <v>3</v>
      </c>
      <c r="AB9" s="5">
        <f t="shared" ca="1" si="19"/>
        <v>1</v>
      </c>
      <c r="AC9" s="5">
        <f t="shared" ca="1" si="20"/>
        <v>7</v>
      </c>
      <c r="AD9" s="5">
        <f t="shared" ca="1" si="21"/>
        <v>4</v>
      </c>
      <c r="AE9" s="6" t="str">
        <f t="shared" ca="1" si="22"/>
        <v/>
      </c>
      <c r="AF9" s="6">
        <f t="shared" ca="1" si="23"/>
        <v>6</v>
      </c>
      <c r="AG9">
        <f t="shared" ca="1" si="24"/>
        <v>528</v>
      </c>
      <c r="AH9">
        <f t="shared" ca="1" si="25"/>
        <v>5</v>
      </c>
      <c r="AI9">
        <f t="shared" ca="1" si="26"/>
        <v>2</v>
      </c>
      <c r="AJ9">
        <f t="shared" ca="1" si="27"/>
        <v>8</v>
      </c>
      <c r="AK9">
        <f t="shared" ca="1" si="28"/>
        <v>534</v>
      </c>
      <c r="AL9">
        <f t="shared" ca="1" si="29"/>
        <v>5</v>
      </c>
      <c r="AM9">
        <f t="shared" ca="1" si="30"/>
        <v>3</v>
      </c>
      <c r="AN9">
        <f t="shared" ca="1" si="31"/>
        <v>4</v>
      </c>
      <c r="AO9">
        <f t="shared" ca="1" si="32"/>
        <v>264</v>
      </c>
      <c r="AP9">
        <f t="shared" ca="1" si="33"/>
        <v>2</v>
      </c>
      <c r="AQ9">
        <f t="shared" ca="1" si="34"/>
        <v>6</v>
      </c>
      <c r="AR9">
        <f t="shared" ca="1" si="35"/>
        <v>4</v>
      </c>
      <c r="AS9">
        <f t="shared" ca="1" si="36"/>
        <v>3168</v>
      </c>
      <c r="AT9">
        <f t="shared" ca="1" si="37"/>
        <v>3174</v>
      </c>
      <c r="AU9">
        <f t="shared" ca="1" si="38"/>
        <v>3</v>
      </c>
      <c r="AV9">
        <f t="shared" ca="1" si="39"/>
        <v>1</v>
      </c>
      <c r="AW9">
        <f t="shared" ca="1" si="40"/>
        <v>7</v>
      </c>
      <c r="AX9">
        <f t="shared" ca="1" si="41"/>
        <v>4</v>
      </c>
      <c r="AY9">
        <f ca="1">IF(RO=0,0,INT(RAND()+0.8)*INT(RAND()*(10*N9+O9-1)+1))</f>
        <v>6</v>
      </c>
      <c r="AZ9">
        <f t="shared" ca="1" si="42"/>
        <v>0</v>
      </c>
      <c r="BA9">
        <f t="shared" ca="1" si="43"/>
        <v>6</v>
      </c>
    </row>
    <row r="10" spans="1:53">
      <c r="A10">
        <v>9</v>
      </c>
      <c r="B10">
        <v>1</v>
      </c>
      <c r="C10">
        <v>9</v>
      </c>
      <c r="E10">
        <f t="shared" ca="1" si="4"/>
        <v>0.27521311110569124</v>
      </c>
      <c r="F10">
        <v>9</v>
      </c>
      <c r="G10">
        <f t="shared" ca="1" si="5"/>
        <v>57</v>
      </c>
      <c r="H10">
        <f t="shared" ca="1" si="6"/>
        <v>9</v>
      </c>
      <c r="J10">
        <v>9</v>
      </c>
      <c r="K10">
        <f t="shared" ca="1" si="7"/>
        <v>9</v>
      </c>
      <c r="L10">
        <f t="shared" ca="1" si="8"/>
        <v>57</v>
      </c>
      <c r="M10">
        <v>9</v>
      </c>
      <c r="N10" s="1">
        <f t="shared" ca="1" si="0"/>
        <v>7</v>
      </c>
      <c r="O10" s="1">
        <f t="shared" ca="1" si="1"/>
        <v>3</v>
      </c>
      <c r="P10" s="2">
        <f t="shared" ca="1" si="2"/>
        <v>8</v>
      </c>
      <c r="Q10" s="2">
        <f t="shared" ca="1" si="3"/>
        <v>9</v>
      </c>
      <c r="R10" s="3">
        <f t="shared" ca="1" si="9"/>
        <v>6</v>
      </c>
      <c r="S10" s="3">
        <f t="shared" ca="1" si="10"/>
        <v>5</v>
      </c>
      <c r="T10" s="3">
        <f t="shared" ca="1" si="11"/>
        <v>7</v>
      </c>
      <c r="U10" s="8">
        <f t="shared" ca="1" si="12"/>
        <v>7</v>
      </c>
      <c r="V10" s="8">
        <f t="shared" ca="1" si="13"/>
        <v>1</v>
      </c>
      <c r="W10" s="8">
        <f t="shared" ca="1" si="14"/>
        <v>3</v>
      </c>
      <c r="X10" s="4">
        <f t="shared" ca="1" si="15"/>
        <v>5</v>
      </c>
      <c r="Y10" s="4">
        <f t="shared" ca="1" si="16"/>
        <v>8</v>
      </c>
      <c r="Z10" s="4">
        <f t="shared" ca="1" si="17"/>
        <v>4</v>
      </c>
      <c r="AA10" s="5">
        <f t="shared" ca="1" si="18"/>
        <v>6</v>
      </c>
      <c r="AB10" s="5">
        <f t="shared" ca="1" si="19"/>
        <v>5</v>
      </c>
      <c r="AC10" s="5">
        <f t="shared" ca="1" si="20"/>
        <v>5</v>
      </c>
      <c r="AD10" s="5">
        <f t="shared" ca="1" si="21"/>
        <v>3</v>
      </c>
      <c r="AE10" s="6">
        <f t="shared" ca="1" si="22"/>
        <v>5</v>
      </c>
      <c r="AF10" s="6">
        <f t="shared" ca="1" si="23"/>
        <v>6</v>
      </c>
      <c r="AG10">
        <f t="shared" ca="1" si="24"/>
        <v>657</v>
      </c>
      <c r="AH10">
        <f t="shared" ca="1" si="25"/>
        <v>6</v>
      </c>
      <c r="AI10">
        <f t="shared" ca="1" si="26"/>
        <v>5</v>
      </c>
      <c r="AJ10">
        <f t="shared" ca="1" si="27"/>
        <v>7</v>
      </c>
      <c r="AK10">
        <f t="shared" ca="1" si="28"/>
        <v>713</v>
      </c>
      <c r="AL10">
        <f t="shared" ca="1" si="29"/>
        <v>7</v>
      </c>
      <c r="AM10">
        <f t="shared" ca="1" si="30"/>
        <v>1</v>
      </c>
      <c r="AN10">
        <f t="shared" ca="1" si="31"/>
        <v>3</v>
      </c>
      <c r="AO10">
        <f t="shared" ca="1" si="32"/>
        <v>584</v>
      </c>
      <c r="AP10">
        <f t="shared" ca="1" si="33"/>
        <v>5</v>
      </c>
      <c r="AQ10">
        <f t="shared" ca="1" si="34"/>
        <v>8</v>
      </c>
      <c r="AR10">
        <f t="shared" ca="1" si="35"/>
        <v>4</v>
      </c>
      <c r="AS10">
        <f t="shared" ca="1" si="36"/>
        <v>6497</v>
      </c>
      <c r="AT10">
        <f t="shared" ca="1" si="37"/>
        <v>6553</v>
      </c>
      <c r="AU10">
        <f t="shared" ca="1" si="38"/>
        <v>6</v>
      </c>
      <c r="AV10">
        <f t="shared" ca="1" si="39"/>
        <v>5</v>
      </c>
      <c r="AW10">
        <f t="shared" ca="1" si="40"/>
        <v>5</v>
      </c>
      <c r="AX10">
        <f t="shared" ca="1" si="41"/>
        <v>3</v>
      </c>
      <c r="AY10">
        <f ca="1">IF(RO=0,0,INT(RAND()+0.8)*INT(RAND()*(10*N10+O10-1)+1))</f>
        <v>56</v>
      </c>
      <c r="AZ10">
        <f t="shared" ca="1" si="42"/>
        <v>5</v>
      </c>
      <c r="BA10">
        <f t="shared" ca="1" si="43"/>
        <v>6</v>
      </c>
    </row>
    <row r="11" spans="1:53">
      <c r="A11">
        <v>10</v>
      </c>
      <c r="B11">
        <v>2</v>
      </c>
      <c r="C11">
        <v>1</v>
      </c>
      <c r="E11">
        <f t="shared" ca="1" si="4"/>
        <v>0.50518014463278527</v>
      </c>
      <c r="F11">
        <v>10</v>
      </c>
      <c r="G11">
        <f t="shared" ca="1" si="5"/>
        <v>41</v>
      </c>
      <c r="H11">
        <f t="shared" ca="1" si="6"/>
        <v>7</v>
      </c>
      <c r="J11">
        <v>10</v>
      </c>
      <c r="K11">
        <f t="shared" ca="1" si="7"/>
        <v>8</v>
      </c>
      <c r="L11">
        <f t="shared" ca="1" si="8"/>
        <v>58</v>
      </c>
      <c r="M11">
        <v>10</v>
      </c>
      <c r="N11" s="1">
        <f t="shared" ca="1" si="0"/>
        <v>7</v>
      </c>
      <c r="O11" s="1">
        <f t="shared" ca="1" si="1"/>
        <v>4</v>
      </c>
      <c r="P11" s="2">
        <f t="shared" ca="1" si="2"/>
        <v>4</v>
      </c>
      <c r="Q11" s="2">
        <f t="shared" ca="1" si="3"/>
        <v>3</v>
      </c>
      <c r="R11" s="3">
        <f t="shared" ca="1" si="9"/>
        <v>2</v>
      </c>
      <c r="S11" s="3">
        <f t="shared" ca="1" si="10"/>
        <v>2</v>
      </c>
      <c r="T11" s="3">
        <f t="shared" ca="1" si="11"/>
        <v>2</v>
      </c>
      <c r="U11" s="8">
        <f t="shared" ca="1" si="12"/>
        <v>2</v>
      </c>
      <c r="V11" s="8">
        <f t="shared" ca="1" si="13"/>
        <v>6</v>
      </c>
      <c r="W11" s="8">
        <f t="shared" ca="1" si="14"/>
        <v>7</v>
      </c>
      <c r="X11" s="4">
        <f t="shared" ca="1" si="15"/>
        <v>2</v>
      </c>
      <c r="Y11" s="4">
        <f t="shared" ca="1" si="16"/>
        <v>9</v>
      </c>
      <c r="Z11" s="4">
        <f t="shared" ca="1" si="17"/>
        <v>6</v>
      </c>
      <c r="AA11" s="5">
        <f t="shared" ca="1" si="18"/>
        <v>3</v>
      </c>
      <c r="AB11" s="5">
        <f t="shared" ca="1" si="19"/>
        <v>2</v>
      </c>
      <c r="AC11" s="5">
        <f t="shared" ca="1" si="20"/>
        <v>2</v>
      </c>
      <c r="AD11" s="5">
        <f t="shared" ca="1" si="21"/>
        <v>7</v>
      </c>
      <c r="AE11" s="6">
        <f t="shared" ca="1" si="22"/>
        <v>4</v>
      </c>
      <c r="AF11" s="6">
        <f t="shared" ca="1" si="23"/>
        <v>5</v>
      </c>
      <c r="AG11">
        <f t="shared" ca="1" si="24"/>
        <v>222</v>
      </c>
      <c r="AH11">
        <f t="shared" ca="1" si="25"/>
        <v>2</v>
      </c>
      <c r="AI11">
        <f t="shared" ca="1" si="26"/>
        <v>2</v>
      </c>
      <c r="AJ11">
        <f t="shared" ca="1" si="27"/>
        <v>2</v>
      </c>
      <c r="AK11">
        <f t="shared" ca="1" si="28"/>
        <v>267</v>
      </c>
      <c r="AL11">
        <f t="shared" ca="1" si="29"/>
        <v>2</v>
      </c>
      <c r="AM11">
        <f t="shared" ca="1" si="30"/>
        <v>6</v>
      </c>
      <c r="AN11">
        <f t="shared" ca="1" si="31"/>
        <v>7</v>
      </c>
      <c r="AO11">
        <f t="shared" ca="1" si="32"/>
        <v>296</v>
      </c>
      <c r="AP11">
        <f t="shared" ca="1" si="33"/>
        <v>2</v>
      </c>
      <c r="AQ11">
        <f t="shared" ca="1" si="34"/>
        <v>9</v>
      </c>
      <c r="AR11">
        <f t="shared" ca="1" si="35"/>
        <v>6</v>
      </c>
      <c r="AS11">
        <f t="shared" ca="1" si="36"/>
        <v>3182</v>
      </c>
      <c r="AT11">
        <f t="shared" ca="1" si="37"/>
        <v>3227</v>
      </c>
      <c r="AU11">
        <f t="shared" ca="1" si="38"/>
        <v>3</v>
      </c>
      <c r="AV11">
        <f t="shared" ca="1" si="39"/>
        <v>2</v>
      </c>
      <c r="AW11">
        <f t="shared" ca="1" si="40"/>
        <v>2</v>
      </c>
      <c r="AX11">
        <f t="shared" ca="1" si="41"/>
        <v>7</v>
      </c>
      <c r="AY11">
        <f ca="1">IF(RO=0,0,INT(RAND()+0.8)*INT(RAND()*(10*N11+O11-1)+1))</f>
        <v>45</v>
      </c>
      <c r="AZ11">
        <f t="shared" ca="1" si="42"/>
        <v>4</v>
      </c>
      <c r="BA11">
        <f t="shared" ca="1" si="43"/>
        <v>5</v>
      </c>
    </row>
    <row r="12" spans="1:53">
      <c r="A12">
        <v>11</v>
      </c>
      <c r="B12">
        <v>2</v>
      </c>
      <c r="C12">
        <v>2</v>
      </c>
      <c r="E12">
        <f t="shared" ca="1" si="4"/>
        <v>0.61150154386842548</v>
      </c>
      <c r="F12">
        <v>11</v>
      </c>
      <c r="G12">
        <f t="shared" ca="1" si="5"/>
        <v>33</v>
      </c>
      <c r="H12">
        <f t="shared" ca="1" si="6"/>
        <v>4</v>
      </c>
      <c r="J12">
        <v>11</v>
      </c>
      <c r="K12">
        <f t="shared" ca="1" si="7"/>
        <v>3</v>
      </c>
      <c r="L12">
        <f t="shared" ca="1" si="8"/>
        <v>59</v>
      </c>
      <c r="M12">
        <v>11</v>
      </c>
      <c r="N12" s="1">
        <f t="shared" ca="1" si="0"/>
        <v>7</v>
      </c>
      <c r="O12" s="1">
        <f t="shared" ca="1" si="1"/>
        <v>5</v>
      </c>
      <c r="P12" s="2">
        <f t="shared" ca="1" si="2"/>
        <v>9</v>
      </c>
      <c r="Q12" s="2">
        <f t="shared" ca="1" si="3"/>
        <v>9</v>
      </c>
      <c r="R12" s="3">
        <f t="shared" ca="1" si="9"/>
        <v>6</v>
      </c>
      <c r="S12" s="3">
        <f t="shared" ca="1" si="10"/>
        <v>7</v>
      </c>
      <c r="T12" s="3">
        <f t="shared" ca="1" si="11"/>
        <v>5</v>
      </c>
      <c r="U12" s="8">
        <f t="shared" ca="1" si="12"/>
        <v>6</v>
      </c>
      <c r="V12" s="8">
        <f t="shared" ca="1" si="13"/>
        <v>7</v>
      </c>
      <c r="W12" s="8">
        <f t="shared" ca="1" si="14"/>
        <v>5</v>
      </c>
      <c r="X12" s="4">
        <f t="shared" ca="1" si="15"/>
        <v>6</v>
      </c>
      <c r="Y12" s="4">
        <f t="shared" ca="1" si="16"/>
        <v>7</v>
      </c>
      <c r="Z12" s="4">
        <f t="shared" ca="1" si="17"/>
        <v>5</v>
      </c>
      <c r="AA12" s="5">
        <f t="shared" ca="1" si="18"/>
        <v>7</v>
      </c>
      <c r="AB12" s="5">
        <f t="shared" ca="1" si="19"/>
        <v>4</v>
      </c>
      <c r="AC12" s="5">
        <f t="shared" ca="1" si="20"/>
        <v>2</v>
      </c>
      <c r="AD12" s="5">
        <f t="shared" ca="1" si="21"/>
        <v>5</v>
      </c>
      <c r="AE12" s="6" t="str">
        <f t="shared" ca="1" si="22"/>
        <v/>
      </c>
      <c r="AF12" s="6">
        <f t="shared" ca="1" si="23"/>
        <v>0</v>
      </c>
      <c r="AG12">
        <f t="shared" ca="1" si="24"/>
        <v>675</v>
      </c>
      <c r="AH12">
        <f t="shared" ca="1" si="25"/>
        <v>6</v>
      </c>
      <c r="AI12">
        <f t="shared" ca="1" si="26"/>
        <v>7</v>
      </c>
      <c r="AJ12">
        <f t="shared" ca="1" si="27"/>
        <v>5</v>
      </c>
      <c r="AK12">
        <f t="shared" ca="1" si="28"/>
        <v>675</v>
      </c>
      <c r="AL12">
        <f t="shared" ca="1" si="29"/>
        <v>6</v>
      </c>
      <c r="AM12">
        <f t="shared" ca="1" si="30"/>
        <v>7</v>
      </c>
      <c r="AN12">
        <f t="shared" ca="1" si="31"/>
        <v>5</v>
      </c>
      <c r="AO12">
        <f t="shared" ca="1" si="32"/>
        <v>675</v>
      </c>
      <c r="AP12">
        <f t="shared" ca="1" si="33"/>
        <v>6</v>
      </c>
      <c r="AQ12">
        <f t="shared" ca="1" si="34"/>
        <v>7</v>
      </c>
      <c r="AR12">
        <f t="shared" ca="1" si="35"/>
        <v>5</v>
      </c>
      <c r="AS12">
        <f t="shared" ca="1" si="36"/>
        <v>7425</v>
      </c>
      <c r="AT12">
        <f t="shared" ca="1" si="37"/>
        <v>7425</v>
      </c>
      <c r="AU12">
        <f t="shared" ca="1" si="38"/>
        <v>7</v>
      </c>
      <c r="AV12">
        <f t="shared" ca="1" si="39"/>
        <v>4</v>
      </c>
      <c r="AW12">
        <f t="shared" ca="1" si="40"/>
        <v>2</v>
      </c>
      <c r="AX12">
        <f t="shared" ca="1" si="41"/>
        <v>5</v>
      </c>
      <c r="AY12">
        <f ca="1">IF(RO=0,0,INT(RAND()+0.8)*INT(RAND()*(10*N12+O12-1)+1))</f>
        <v>0</v>
      </c>
      <c r="AZ12">
        <f t="shared" ca="1" si="42"/>
        <v>0</v>
      </c>
      <c r="BA12">
        <f t="shared" ca="1" si="43"/>
        <v>0</v>
      </c>
    </row>
    <row r="13" spans="1:53">
      <c r="A13">
        <v>12</v>
      </c>
      <c r="B13">
        <v>2</v>
      </c>
      <c r="C13">
        <v>3</v>
      </c>
      <c r="E13">
        <f t="shared" ca="1" si="4"/>
        <v>0.72828969194172788</v>
      </c>
      <c r="F13">
        <v>12</v>
      </c>
      <c r="G13">
        <f t="shared" ca="1" si="5"/>
        <v>25</v>
      </c>
      <c r="H13">
        <f t="shared" ca="1" si="6"/>
        <v>3</v>
      </c>
      <c r="J13">
        <v>12</v>
      </c>
      <c r="K13">
        <f t="shared" ca="1" si="7"/>
        <v>7</v>
      </c>
      <c r="L13">
        <f t="shared" ca="1" si="8"/>
        <v>63</v>
      </c>
      <c r="M13">
        <v>12</v>
      </c>
      <c r="N13" s="1">
        <f t="shared" ca="1" si="0"/>
        <v>7</v>
      </c>
      <c r="O13" s="1">
        <f t="shared" ca="1" si="1"/>
        <v>9</v>
      </c>
      <c r="P13" s="2">
        <f t="shared" ca="1" si="2"/>
        <v>1</v>
      </c>
      <c r="Q13" s="2">
        <f t="shared" ca="1" si="3"/>
        <v>3</v>
      </c>
      <c r="R13" s="3">
        <f t="shared" ca="1" si="9"/>
        <v>2</v>
      </c>
      <c r="S13" s="3">
        <f t="shared" ca="1" si="10"/>
        <v>3</v>
      </c>
      <c r="T13" s="3">
        <f t="shared" ca="1" si="11"/>
        <v>7</v>
      </c>
      <c r="U13" s="8">
        <f t="shared" ca="1" si="12"/>
        <v>2</v>
      </c>
      <c r="V13" s="8">
        <f t="shared" ca="1" si="13"/>
        <v>9</v>
      </c>
      <c r="W13" s="8">
        <f t="shared" ca="1" si="14"/>
        <v>5</v>
      </c>
      <c r="X13" s="4" t="str">
        <f t="shared" ca="1" si="15"/>
        <v/>
      </c>
      <c r="Y13" s="4">
        <f t="shared" ca="1" si="16"/>
        <v>7</v>
      </c>
      <c r="Z13" s="4">
        <f t="shared" ca="1" si="17"/>
        <v>9</v>
      </c>
      <c r="AA13" s="5">
        <f t="shared" ca="1" si="18"/>
        <v>1</v>
      </c>
      <c r="AB13" s="5">
        <f t="shared" ca="1" si="19"/>
        <v>0</v>
      </c>
      <c r="AC13" s="5">
        <f t="shared" ca="1" si="20"/>
        <v>8</v>
      </c>
      <c r="AD13" s="5">
        <f t="shared" ca="1" si="21"/>
        <v>5</v>
      </c>
      <c r="AE13" s="6">
        <f t="shared" ca="1" si="22"/>
        <v>5</v>
      </c>
      <c r="AF13" s="6">
        <f t="shared" ca="1" si="23"/>
        <v>8</v>
      </c>
      <c r="AG13">
        <f t="shared" ca="1" si="24"/>
        <v>237</v>
      </c>
      <c r="AH13">
        <f t="shared" ca="1" si="25"/>
        <v>2</v>
      </c>
      <c r="AI13">
        <f t="shared" ca="1" si="26"/>
        <v>3</v>
      </c>
      <c r="AJ13">
        <f t="shared" ca="1" si="27"/>
        <v>7</v>
      </c>
      <c r="AK13">
        <f t="shared" ca="1" si="28"/>
        <v>295</v>
      </c>
      <c r="AL13">
        <f t="shared" ca="1" si="29"/>
        <v>2</v>
      </c>
      <c r="AM13">
        <f t="shared" ca="1" si="30"/>
        <v>9</v>
      </c>
      <c r="AN13">
        <f t="shared" ca="1" si="31"/>
        <v>5</v>
      </c>
      <c r="AO13">
        <f t="shared" ca="1" si="32"/>
        <v>79</v>
      </c>
      <c r="AP13">
        <f t="shared" ca="1" si="33"/>
        <v>0</v>
      </c>
      <c r="AQ13">
        <f t="shared" ca="1" si="34"/>
        <v>7</v>
      </c>
      <c r="AR13">
        <f t="shared" ca="1" si="35"/>
        <v>9</v>
      </c>
      <c r="AS13">
        <f t="shared" ca="1" si="36"/>
        <v>1027</v>
      </c>
      <c r="AT13">
        <f t="shared" ca="1" si="37"/>
        <v>1085</v>
      </c>
      <c r="AU13">
        <f t="shared" ca="1" si="38"/>
        <v>1</v>
      </c>
      <c r="AV13">
        <f t="shared" ca="1" si="39"/>
        <v>0</v>
      </c>
      <c r="AW13">
        <f t="shared" ca="1" si="40"/>
        <v>8</v>
      </c>
      <c r="AX13">
        <f t="shared" ca="1" si="41"/>
        <v>5</v>
      </c>
      <c r="AY13">
        <f ca="1">IF(RO=0,0,INT(RAND()+0.8)*INT(RAND()*(10*N13+O13-1)+1))</f>
        <v>58</v>
      </c>
      <c r="AZ13">
        <f t="shared" ca="1" si="42"/>
        <v>5</v>
      </c>
      <c r="BA13">
        <f t="shared" ca="1" si="43"/>
        <v>8</v>
      </c>
    </row>
    <row r="14" spans="1:53">
      <c r="A14">
        <v>13</v>
      </c>
      <c r="B14">
        <v>2</v>
      </c>
      <c r="C14">
        <v>4</v>
      </c>
      <c r="E14">
        <f t="shared" ca="1" si="4"/>
        <v>0.50619236253698352</v>
      </c>
      <c r="F14">
        <v>13</v>
      </c>
      <c r="G14">
        <f t="shared" ca="1" si="5"/>
        <v>40</v>
      </c>
      <c r="H14">
        <f t="shared" ca="1" si="6"/>
        <v>6</v>
      </c>
      <c r="J14">
        <v>13</v>
      </c>
      <c r="K14">
        <f t="shared" ca="1" si="7"/>
        <v>14</v>
      </c>
      <c r="L14">
        <f t="shared" ca="1" si="8"/>
        <v>68</v>
      </c>
      <c r="M14">
        <v>13</v>
      </c>
      <c r="N14" s="1">
        <f t="shared" ca="1" si="0"/>
        <v>8</v>
      </c>
      <c r="O14" s="1">
        <f t="shared" ca="1" si="1"/>
        <v>5</v>
      </c>
      <c r="P14" s="2">
        <f t="shared" ca="1" si="2"/>
        <v>3</v>
      </c>
      <c r="Q14" s="2">
        <f t="shared" ca="1" si="3"/>
        <v>5</v>
      </c>
      <c r="R14" s="3">
        <f t="shared" ca="1" si="9"/>
        <v>4</v>
      </c>
      <c r="S14" s="3">
        <f t="shared" ca="1" si="10"/>
        <v>2</v>
      </c>
      <c r="T14" s="3">
        <f t="shared" ca="1" si="11"/>
        <v>5</v>
      </c>
      <c r="U14" s="8">
        <f t="shared" ca="1" si="12"/>
        <v>5</v>
      </c>
      <c r="V14" s="8">
        <f t="shared" ca="1" si="13"/>
        <v>0</v>
      </c>
      <c r="W14" s="8">
        <f t="shared" ca="1" si="14"/>
        <v>4</v>
      </c>
      <c r="X14" s="4">
        <f t="shared" ca="1" si="15"/>
        <v>2</v>
      </c>
      <c r="Y14" s="4">
        <f t="shared" ca="1" si="16"/>
        <v>5</v>
      </c>
      <c r="Z14" s="4">
        <f t="shared" ca="1" si="17"/>
        <v>5</v>
      </c>
      <c r="AA14" s="5">
        <f t="shared" ca="1" si="18"/>
        <v>3</v>
      </c>
      <c r="AB14" s="5">
        <f t="shared" ca="1" si="19"/>
        <v>0</v>
      </c>
      <c r="AC14" s="5">
        <f t="shared" ca="1" si="20"/>
        <v>5</v>
      </c>
      <c r="AD14" s="5">
        <f t="shared" ca="1" si="21"/>
        <v>4</v>
      </c>
      <c r="AE14" s="6">
        <f t="shared" ca="1" si="22"/>
        <v>7</v>
      </c>
      <c r="AF14" s="6">
        <f t="shared" ca="1" si="23"/>
        <v>9</v>
      </c>
      <c r="AG14">
        <f t="shared" ca="1" si="24"/>
        <v>425</v>
      </c>
      <c r="AH14">
        <f t="shared" ca="1" si="25"/>
        <v>4</v>
      </c>
      <c r="AI14">
        <f t="shared" ca="1" si="26"/>
        <v>2</v>
      </c>
      <c r="AJ14">
        <f t="shared" ca="1" si="27"/>
        <v>5</v>
      </c>
      <c r="AK14">
        <f t="shared" ca="1" si="28"/>
        <v>504</v>
      </c>
      <c r="AL14">
        <f t="shared" ca="1" si="29"/>
        <v>5</v>
      </c>
      <c r="AM14">
        <f t="shared" ca="1" si="30"/>
        <v>0</v>
      </c>
      <c r="AN14">
        <f t="shared" ca="1" si="31"/>
        <v>4</v>
      </c>
      <c r="AO14">
        <f t="shared" ca="1" si="32"/>
        <v>255</v>
      </c>
      <c r="AP14">
        <f t="shared" ca="1" si="33"/>
        <v>2</v>
      </c>
      <c r="AQ14">
        <f t="shared" ca="1" si="34"/>
        <v>5</v>
      </c>
      <c r="AR14">
        <f t="shared" ca="1" si="35"/>
        <v>5</v>
      </c>
      <c r="AS14">
        <f t="shared" ca="1" si="36"/>
        <v>2975</v>
      </c>
      <c r="AT14">
        <f t="shared" ca="1" si="37"/>
        <v>3054</v>
      </c>
      <c r="AU14">
        <f t="shared" ca="1" si="38"/>
        <v>3</v>
      </c>
      <c r="AV14">
        <f t="shared" ca="1" si="39"/>
        <v>0</v>
      </c>
      <c r="AW14">
        <f t="shared" ca="1" si="40"/>
        <v>5</v>
      </c>
      <c r="AX14">
        <f t="shared" ca="1" si="41"/>
        <v>4</v>
      </c>
      <c r="AY14">
        <f ca="1">IF(RO=0,0,INT(RAND()+0.8)*INT(RAND()*(10*N14+O14-1)+1))</f>
        <v>79</v>
      </c>
      <c r="AZ14">
        <f t="shared" ca="1" si="42"/>
        <v>7</v>
      </c>
      <c r="BA14">
        <f t="shared" ca="1" si="43"/>
        <v>9</v>
      </c>
    </row>
    <row r="15" spans="1:53">
      <c r="A15">
        <v>14</v>
      </c>
      <c r="B15">
        <v>2</v>
      </c>
      <c r="C15">
        <v>5</v>
      </c>
      <c r="E15">
        <f t="shared" ca="1" si="4"/>
        <v>0.13553823552600552</v>
      </c>
      <c r="F15">
        <v>14</v>
      </c>
      <c r="G15">
        <f t="shared" ca="1" si="5"/>
        <v>68</v>
      </c>
      <c r="H15">
        <f t="shared" ca="1" si="6"/>
        <v>13</v>
      </c>
      <c r="J15">
        <v>14</v>
      </c>
      <c r="K15">
        <f t="shared" ca="1" si="7"/>
        <v>15</v>
      </c>
      <c r="L15">
        <f t="shared" ca="1" si="8"/>
        <v>78</v>
      </c>
      <c r="M15">
        <v>14</v>
      </c>
      <c r="N15" s="1">
        <f t="shared" ca="1" si="0"/>
        <v>9</v>
      </c>
      <c r="O15" s="1">
        <f t="shared" ca="1" si="1"/>
        <v>6</v>
      </c>
      <c r="P15" s="2">
        <f t="shared" ca="1" si="2"/>
        <v>9</v>
      </c>
      <c r="Q15" s="2">
        <f t="shared" ca="1" si="3"/>
        <v>3</v>
      </c>
      <c r="R15" s="3">
        <f t="shared" ca="1" si="9"/>
        <v>2</v>
      </c>
      <c r="S15" s="3">
        <f t="shared" ca="1" si="10"/>
        <v>8</v>
      </c>
      <c r="T15" s="3">
        <f t="shared" ca="1" si="11"/>
        <v>8</v>
      </c>
      <c r="U15" s="8">
        <f t="shared" ca="1" si="12"/>
        <v>3</v>
      </c>
      <c r="V15" s="8">
        <f t="shared" ca="1" si="13"/>
        <v>1</v>
      </c>
      <c r="W15" s="8">
        <f t="shared" ca="1" si="14"/>
        <v>1</v>
      </c>
      <c r="X15" s="4">
        <f t="shared" ca="1" si="15"/>
        <v>8</v>
      </c>
      <c r="Y15" s="4">
        <f t="shared" ca="1" si="16"/>
        <v>6</v>
      </c>
      <c r="Z15" s="4">
        <f t="shared" ca="1" si="17"/>
        <v>4</v>
      </c>
      <c r="AA15" s="5">
        <f t="shared" ca="1" si="18"/>
        <v>8</v>
      </c>
      <c r="AB15" s="5">
        <f t="shared" ca="1" si="19"/>
        <v>9</v>
      </c>
      <c r="AC15" s="5">
        <f t="shared" ca="1" si="20"/>
        <v>5</v>
      </c>
      <c r="AD15" s="5">
        <f t="shared" ca="1" si="21"/>
        <v>1</v>
      </c>
      <c r="AE15" s="6">
        <f t="shared" ca="1" si="22"/>
        <v>2</v>
      </c>
      <c r="AF15" s="6">
        <f t="shared" ca="1" si="23"/>
        <v>3</v>
      </c>
      <c r="AG15">
        <f t="shared" ca="1" si="24"/>
        <v>288</v>
      </c>
      <c r="AH15">
        <f t="shared" ca="1" si="25"/>
        <v>2</v>
      </c>
      <c r="AI15">
        <f t="shared" ca="1" si="26"/>
        <v>8</v>
      </c>
      <c r="AJ15">
        <f t="shared" ca="1" si="27"/>
        <v>8</v>
      </c>
      <c r="AK15">
        <f t="shared" ca="1" si="28"/>
        <v>311</v>
      </c>
      <c r="AL15">
        <f t="shared" ca="1" si="29"/>
        <v>3</v>
      </c>
      <c r="AM15">
        <f t="shared" ca="1" si="30"/>
        <v>1</v>
      </c>
      <c r="AN15">
        <f t="shared" ca="1" si="31"/>
        <v>1</v>
      </c>
      <c r="AO15">
        <f t="shared" ca="1" si="32"/>
        <v>864</v>
      </c>
      <c r="AP15">
        <f t="shared" ca="1" si="33"/>
        <v>8</v>
      </c>
      <c r="AQ15">
        <f t="shared" ca="1" si="34"/>
        <v>6</v>
      </c>
      <c r="AR15">
        <f t="shared" ca="1" si="35"/>
        <v>4</v>
      </c>
      <c r="AS15">
        <f t="shared" ca="1" si="36"/>
        <v>8928</v>
      </c>
      <c r="AT15">
        <f t="shared" ca="1" si="37"/>
        <v>8951</v>
      </c>
      <c r="AU15">
        <f t="shared" ca="1" si="38"/>
        <v>8</v>
      </c>
      <c r="AV15">
        <f t="shared" ca="1" si="39"/>
        <v>9</v>
      </c>
      <c r="AW15">
        <f t="shared" ca="1" si="40"/>
        <v>5</v>
      </c>
      <c r="AX15">
        <f t="shared" ca="1" si="41"/>
        <v>1</v>
      </c>
      <c r="AY15">
        <f ca="1">IF(RO=0,0,INT(RAND()+0.8)*INT(RAND()*(10*N15+O15-1)+1))</f>
        <v>23</v>
      </c>
      <c r="AZ15">
        <f t="shared" ca="1" si="42"/>
        <v>2</v>
      </c>
      <c r="BA15">
        <f t="shared" ca="1" si="43"/>
        <v>3</v>
      </c>
    </row>
    <row r="16" spans="1:53">
      <c r="A16">
        <v>15</v>
      </c>
      <c r="B16">
        <v>2</v>
      </c>
      <c r="C16">
        <v>6</v>
      </c>
      <c r="E16">
        <f t="shared" ca="1" si="4"/>
        <v>3.6752139395748173E-2</v>
      </c>
      <c r="F16">
        <v>15</v>
      </c>
      <c r="G16">
        <f t="shared" ca="1" si="5"/>
        <v>78</v>
      </c>
      <c r="H16">
        <f t="shared" ca="1" si="6"/>
        <v>14</v>
      </c>
      <c r="J16">
        <v>15</v>
      </c>
      <c r="K16">
        <f t="shared" ca="1" si="7"/>
        <v>1</v>
      </c>
      <c r="L16">
        <f t="shared" ca="1" si="8"/>
        <v>80</v>
      </c>
      <c r="M16">
        <v>15</v>
      </c>
      <c r="N16" s="1">
        <f t="shared" ca="1" si="0"/>
        <v>9</v>
      </c>
      <c r="O16" s="1">
        <f t="shared" ca="1" si="1"/>
        <v>8</v>
      </c>
      <c r="P16" s="2">
        <f t="shared" ca="1" si="2"/>
        <v>6</v>
      </c>
      <c r="Q16" s="2">
        <f t="shared" ca="1" si="3"/>
        <v>1</v>
      </c>
      <c r="R16" s="3" t="str">
        <f t="shared" ca="1" si="9"/>
        <v/>
      </c>
      <c r="S16" s="3">
        <f t="shared" ca="1" si="10"/>
        <v>9</v>
      </c>
      <c r="T16" s="3">
        <f t="shared" ca="1" si="11"/>
        <v>8</v>
      </c>
      <c r="U16" s="8" t="str">
        <f t="shared" ca="1" si="12"/>
        <v/>
      </c>
      <c r="V16" s="8">
        <f t="shared" ca="1" si="13"/>
        <v>9</v>
      </c>
      <c r="W16" s="8">
        <f t="shared" ca="1" si="14"/>
        <v>8</v>
      </c>
      <c r="X16" s="4">
        <f t="shared" ca="1" si="15"/>
        <v>5</v>
      </c>
      <c r="Y16" s="4">
        <f t="shared" ca="1" si="16"/>
        <v>8</v>
      </c>
      <c r="Z16" s="4">
        <f t="shared" ca="1" si="17"/>
        <v>8</v>
      </c>
      <c r="AA16" s="5">
        <f t="shared" ca="1" si="18"/>
        <v>5</v>
      </c>
      <c r="AB16" s="5">
        <f t="shared" ca="1" si="19"/>
        <v>9</v>
      </c>
      <c r="AC16" s="5">
        <f t="shared" ca="1" si="20"/>
        <v>7</v>
      </c>
      <c r="AD16" s="5">
        <f t="shared" ca="1" si="21"/>
        <v>8</v>
      </c>
      <c r="AE16" s="6" t="str">
        <f t="shared" ca="1" si="22"/>
        <v/>
      </c>
      <c r="AF16" s="6">
        <f t="shared" ca="1" si="23"/>
        <v>0</v>
      </c>
      <c r="AG16">
        <f t="shared" ca="1" si="24"/>
        <v>98</v>
      </c>
      <c r="AH16">
        <f t="shared" ca="1" si="25"/>
        <v>0</v>
      </c>
      <c r="AI16">
        <f t="shared" ca="1" si="26"/>
        <v>9</v>
      </c>
      <c r="AJ16">
        <f t="shared" ca="1" si="27"/>
        <v>8</v>
      </c>
      <c r="AK16">
        <f t="shared" ca="1" si="28"/>
        <v>98</v>
      </c>
      <c r="AL16">
        <f t="shared" ca="1" si="29"/>
        <v>0</v>
      </c>
      <c r="AM16">
        <f t="shared" ca="1" si="30"/>
        <v>9</v>
      </c>
      <c r="AN16">
        <f t="shared" ca="1" si="31"/>
        <v>8</v>
      </c>
      <c r="AO16">
        <f t="shared" ca="1" si="32"/>
        <v>588</v>
      </c>
      <c r="AP16">
        <f t="shared" ca="1" si="33"/>
        <v>5</v>
      </c>
      <c r="AQ16">
        <f t="shared" ca="1" si="34"/>
        <v>8</v>
      </c>
      <c r="AR16">
        <f t="shared" ca="1" si="35"/>
        <v>8</v>
      </c>
      <c r="AS16">
        <f t="shared" ca="1" si="36"/>
        <v>5978</v>
      </c>
      <c r="AT16">
        <f t="shared" ca="1" si="37"/>
        <v>5978</v>
      </c>
      <c r="AU16">
        <f t="shared" ca="1" si="38"/>
        <v>5</v>
      </c>
      <c r="AV16">
        <f t="shared" ca="1" si="39"/>
        <v>9</v>
      </c>
      <c r="AW16">
        <f t="shared" ca="1" si="40"/>
        <v>7</v>
      </c>
      <c r="AX16">
        <f t="shared" ca="1" si="41"/>
        <v>8</v>
      </c>
      <c r="AY16">
        <f ca="1">IF(RO=0,0,INT(RAND()+0.8)*INT(RAND()*(10*N16+O16-1)+1))</f>
        <v>0</v>
      </c>
      <c r="AZ16">
        <f t="shared" ca="1" si="42"/>
        <v>0</v>
      </c>
      <c r="BA16">
        <f t="shared" ca="1" si="43"/>
        <v>0</v>
      </c>
    </row>
    <row r="17" spans="1:32">
      <c r="A17">
        <v>16</v>
      </c>
      <c r="B17">
        <v>2</v>
      </c>
      <c r="C17">
        <v>7</v>
      </c>
      <c r="E17">
        <f t="shared" ca="1" si="4"/>
        <v>0.29049550114960909</v>
      </c>
      <c r="N17" s="13" t="s">
        <v>4</v>
      </c>
      <c r="O17" s="14"/>
      <c r="P17" s="13" t="s">
        <v>5</v>
      </c>
      <c r="Q17" s="14"/>
      <c r="R17" s="13" t="s">
        <v>1</v>
      </c>
      <c r="S17" s="15"/>
      <c r="T17" s="14"/>
      <c r="U17" s="13" t="s">
        <v>2</v>
      </c>
      <c r="V17" s="15"/>
      <c r="W17" s="14"/>
      <c r="X17" s="13" t="s">
        <v>0</v>
      </c>
      <c r="Y17" s="15"/>
      <c r="Z17" s="14"/>
      <c r="AA17" s="13" t="s">
        <v>3</v>
      </c>
      <c r="AB17" s="15"/>
      <c r="AC17" s="15"/>
      <c r="AD17" s="14"/>
      <c r="AE17" s="13" t="s">
        <v>6</v>
      </c>
      <c r="AF17" s="14"/>
    </row>
    <row r="18" spans="1:32">
      <c r="A18">
        <v>17</v>
      </c>
      <c r="B18">
        <v>2</v>
      </c>
      <c r="C18">
        <v>8</v>
      </c>
      <c r="E18">
        <f t="shared" ca="1" si="4"/>
        <v>0.27707312463915468</v>
      </c>
    </row>
    <row r="19" spans="1:32">
      <c r="A19">
        <v>18</v>
      </c>
      <c r="B19">
        <v>2</v>
      </c>
      <c r="C19">
        <v>9</v>
      </c>
      <c r="E19">
        <f t="shared" ca="1" si="4"/>
        <v>0.43737538677913568</v>
      </c>
    </row>
    <row r="20" spans="1:32">
      <c r="A20">
        <v>19</v>
      </c>
      <c r="B20">
        <v>3</v>
      </c>
      <c r="C20">
        <v>1</v>
      </c>
      <c r="E20">
        <f t="shared" ca="1" si="4"/>
        <v>0.78360261087292971</v>
      </c>
      <c r="G20">
        <f t="shared" ca="1" si="5"/>
        <v>17</v>
      </c>
    </row>
    <row r="21" spans="1:32">
      <c r="A21">
        <v>20</v>
      </c>
      <c r="B21">
        <v>3</v>
      </c>
      <c r="C21">
        <v>2</v>
      </c>
      <c r="E21">
        <f t="shared" ca="1" si="4"/>
        <v>0.2484949347980101</v>
      </c>
      <c r="G21">
        <f t="shared" ca="1" si="5"/>
        <v>60</v>
      </c>
    </row>
    <row r="22" spans="1:32">
      <c r="A22">
        <v>21</v>
      </c>
      <c r="B22">
        <v>3</v>
      </c>
      <c r="C22">
        <v>3</v>
      </c>
      <c r="E22">
        <f t="shared" ca="1" si="4"/>
        <v>0.68100198619933505</v>
      </c>
      <c r="G22">
        <f t="shared" ca="1" si="5"/>
        <v>27</v>
      </c>
    </row>
    <row r="23" spans="1:32">
      <c r="A23">
        <v>22</v>
      </c>
      <c r="B23">
        <v>3</v>
      </c>
      <c r="C23">
        <v>4</v>
      </c>
      <c r="E23">
        <f t="shared" ca="1" si="4"/>
        <v>0.474953751296459</v>
      </c>
      <c r="G23">
        <f t="shared" ca="1" si="5"/>
        <v>44</v>
      </c>
    </row>
    <row r="24" spans="1:32">
      <c r="A24">
        <v>23</v>
      </c>
      <c r="B24">
        <v>3</v>
      </c>
      <c r="C24">
        <v>5</v>
      </c>
      <c r="E24">
        <f t="shared" ca="1" si="4"/>
        <v>0.76884992409263386</v>
      </c>
      <c r="G24">
        <f t="shared" ca="1" si="5"/>
        <v>19</v>
      </c>
    </row>
    <row r="25" spans="1:32">
      <c r="A25">
        <v>24</v>
      </c>
      <c r="B25">
        <v>3</v>
      </c>
      <c r="C25">
        <v>6</v>
      </c>
      <c r="E25">
        <f t="shared" ca="1" si="4"/>
        <v>0.65958413454718468</v>
      </c>
      <c r="G25">
        <f t="shared" ca="1" si="5"/>
        <v>31</v>
      </c>
    </row>
    <row r="26" spans="1:32">
      <c r="A26">
        <v>25</v>
      </c>
      <c r="B26">
        <v>3</v>
      </c>
      <c r="C26">
        <v>7</v>
      </c>
      <c r="E26">
        <f t="shared" ca="1" si="4"/>
        <v>0.87229856836848985</v>
      </c>
      <c r="G26">
        <f t="shared" ca="1" si="5"/>
        <v>9</v>
      </c>
    </row>
    <row r="27" spans="1:32">
      <c r="A27">
        <v>26</v>
      </c>
      <c r="B27">
        <v>3</v>
      </c>
      <c r="C27">
        <v>8</v>
      </c>
      <c r="E27">
        <f t="shared" ca="1" si="4"/>
        <v>0.58211001391037742</v>
      </c>
      <c r="G27">
        <f t="shared" ca="1" si="5"/>
        <v>35</v>
      </c>
    </row>
    <row r="28" spans="1:32">
      <c r="A28">
        <v>27</v>
      </c>
      <c r="B28">
        <v>3</v>
      </c>
      <c r="C28">
        <v>9</v>
      </c>
      <c r="E28">
        <f t="shared" ca="1" si="4"/>
        <v>7.8060557516486551E-2</v>
      </c>
      <c r="G28">
        <f t="shared" ca="1" si="5"/>
        <v>72</v>
      </c>
    </row>
    <row r="29" spans="1:32">
      <c r="A29">
        <v>28</v>
      </c>
      <c r="B29">
        <v>4</v>
      </c>
      <c r="C29">
        <v>1</v>
      </c>
      <c r="E29">
        <f t="shared" ca="1" si="4"/>
        <v>0.66611648404743551</v>
      </c>
      <c r="G29">
        <f t="shared" ca="1" si="5"/>
        <v>30</v>
      </c>
    </row>
    <row r="30" spans="1:32">
      <c r="A30">
        <v>29</v>
      </c>
      <c r="B30">
        <v>4</v>
      </c>
      <c r="C30">
        <v>2</v>
      </c>
      <c r="E30">
        <f t="shared" ca="1" si="4"/>
        <v>6.5108239902866849E-3</v>
      </c>
      <c r="G30">
        <f t="shared" ca="1" si="5"/>
        <v>81</v>
      </c>
    </row>
    <row r="31" spans="1:32">
      <c r="A31">
        <v>30</v>
      </c>
      <c r="B31">
        <v>4</v>
      </c>
      <c r="C31">
        <v>3</v>
      </c>
      <c r="E31">
        <f t="shared" ca="1" si="4"/>
        <v>0.98041302358399407</v>
      </c>
      <c r="G31">
        <f t="shared" ca="1" si="5"/>
        <v>3</v>
      </c>
    </row>
    <row r="32" spans="1:32">
      <c r="A32">
        <v>31</v>
      </c>
      <c r="B32">
        <v>4</v>
      </c>
      <c r="C32">
        <v>4</v>
      </c>
      <c r="E32">
        <f t="shared" ca="1" si="4"/>
        <v>0.74395875462124206</v>
      </c>
      <c r="G32">
        <f t="shared" ca="1" si="5"/>
        <v>23</v>
      </c>
    </row>
    <row r="33" spans="1:7">
      <c r="A33">
        <v>32</v>
      </c>
      <c r="B33">
        <v>4</v>
      </c>
      <c r="C33">
        <v>5</v>
      </c>
      <c r="E33">
        <f t="shared" ca="1" si="4"/>
        <v>5.2183729868666262E-2</v>
      </c>
      <c r="G33">
        <f t="shared" ca="1" si="5"/>
        <v>75</v>
      </c>
    </row>
    <row r="34" spans="1:7">
      <c r="A34">
        <v>33</v>
      </c>
      <c r="B34">
        <v>4</v>
      </c>
      <c r="C34">
        <v>6</v>
      </c>
      <c r="E34">
        <f t="shared" ca="1" si="4"/>
        <v>0.44156022084842395</v>
      </c>
      <c r="G34">
        <f t="shared" ca="1" si="5"/>
        <v>46</v>
      </c>
    </row>
    <row r="35" spans="1:7">
      <c r="A35">
        <v>34</v>
      </c>
      <c r="B35">
        <v>4</v>
      </c>
      <c r="C35">
        <v>7</v>
      </c>
      <c r="E35">
        <f t="shared" ca="1" si="4"/>
        <v>0.75718483620422994</v>
      </c>
    </row>
    <row r="36" spans="1:7">
      <c r="A36">
        <v>35</v>
      </c>
      <c r="B36">
        <v>4</v>
      </c>
      <c r="C36">
        <v>8</v>
      </c>
      <c r="E36">
        <f t="shared" ca="1" si="4"/>
        <v>0.39865863433258619</v>
      </c>
    </row>
    <row r="37" spans="1:7">
      <c r="A37">
        <v>36</v>
      </c>
      <c r="B37">
        <v>4</v>
      </c>
      <c r="C37">
        <v>9</v>
      </c>
      <c r="E37">
        <f t="shared" ca="1" si="4"/>
        <v>0.49243634482064658</v>
      </c>
    </row>
    <row r="38" spans="1:7">
      <c r="A38">
        <v>37</v>
      </c>
      <c r="B38">
        <v>5</v>
      </c>
      <c r="C38">
        <v>1</v>
      </c>
      <c r="E38">
        <f t="shared" ca="1" si="4"/>
        <v>0.49826317719522795</v>
      </c>
    </row>
    <row r="39" spans="1:7">
      <c r="A39">
        <v>38</v>
      </c>
      <c r="B39">
        <v>5</v>
      </c>
      <c r="C39">
        <v>2</v>
      </c>
      <c r="E39">
        <f t="shared" ca="1" si="4"/>
        <v>0.57314260057855715</v>
      </c>
    </row>
    <row r="40" spans="1:7">
      <c r="A40">
        <v>39</v>
      </c>
      <c r="B40">
        <v>5</v>
      </c>
      <c r="C40">
        <v>3</v>
      </c>
      <c r="E40">
        <f t="shared" ca="1" si="4"/>
        <v>0.7560759943317843</v>
      </c>
    </row>
    <row r="41" spans="1:7">
      <c r="A41">
        <v>40</v>
      </c>
      <c r="B41">
        <v>5</v>
      </c>
      <c r="C41">
        <v>4</v>
      </c>
      <c r="E41">
        <f t="shared" ca="1" si="4"/>
        <v>0.57253228984484839</v>
      </c>
    </row>
    <row r="42" spans="1:7">
      <c r="A42">
        <v>41</v>
      </c>
      <c r="B42">
        <v>5</v>
      </c>
      <c r="C42">
        <v>5</v>
      </c>
      <c r="E42">
        <f t="shared" ca="1" si="4"/>
        <v>0.98716471648017223</v>
      </c>
    </row>
    <row r="43" spans="1:7">
      <c r="A43">
        <v>42</v>
      </c>
      <c r="B43">
        <v>5</v>
      </c>
      <c r="C43">
        <v>6</v>
      </c>
      <c r="E43">
        <f t="shared" ca="1" si="4"/>
        <v>0.45025959412449268</v>
      </c>
    </row>
    <row r="44" spans="1:7">
      <c r="A44">
        <v>43</v>
      </c>
      <c r="B44">
        <v>5</v>
      </c>
      <c r="C44">
        <v>7</v>
      </c>
      <c r="E44">
        <f t="shared" ca="1" si="4"/>
        <v>0.8578407882007939</v>
      </c>
    </row>
    <row r="45" spans="1:7">
      <c r="A45">
        <v>44</v>
      </c>
      <c r="B45">
        <v>5</v>
      </c>
      <c r="C45">
        <v>8</v>
      </c>
      <c r="E45">
        <f t="shared" ca="1" si="4"/>
        <v>0.85037162894188145</v>
      </c>
    </row>
    <row r="46" spans="1:7">
      <c r="A46">
        <v>45</v>
      </c>
      <c r="B46">
        <v>5</v>
      </c>
      <c r="C46">
        <v>9</v>
      </c>
      <c r="E46">
        <f t="shared" ca="1" si="4"/>
        <v>0.37813537715271428</v>
      </c>
    </row>
    <row r="47" spans="1:7">
      <c r="A47">
        <v>46</v>
      </c>
      <c r="B47">
        <v>6</v>
      </c>
      <c r="C47">
        <v>1</v>
      </c>
      <c r="E47">
        <f t="shared" ca="1" si="4"/>
        <v>0.11627106969943601</v>
      </c>
    </row>
    <row r="48" spans="1:7">
      <c r="A48">
        <v>47</v>
      </c>
      <c r="B48">
        <v>6</v>
      </c>
      <c r="C48">
        <v>2</v>
      </c>
      <c r="E48">
        <f t="shared" ca="1" si="4"/>
        <v>9.1636589599044527E-2</v>
      </c>
    </row>
    <row r="49" spans="1:5">
      <c r="A49">
        <v>48</v>
      </c>
      <c r="B49">
        <v>6</v>
      </c>
      <c r="C49">
        <v>3</v>
      </c>
      <c r="E49">
        <f t="shared" ca="1" si="4"/>
        <v>0.59259927426121295</v>
      </c>
    </row>
    <row r="50" spans="1:5">
      <c r="A50">
        <v>49</v>
      </c>
      <c r="B50">
        <v>6</v>
      </c>
      <c r="C50">
        <v>4</v>
      </c>
      <c r="E50">
        <f t="shared" ca="1" si="4"/>
        <v>0.24251729788162191</v>
      </c>
    </row>
    <row r="51" spans="1:5">
      <c r="A51">
        <v>50</v>
      </c>
      <c r="B51">
        <v>6</v>
      </c>
      <c r="C51">
        <v>5</v>
      </c>
      <c r="E51">
        <f t="shared" ca="1" si="4"/>
        <v>3.7449969752699985E-2</v>
      </c>
    </row>
    <row r="52" spans="1:5">
      <c r="A52">
        <v>51</v>
      </c>
      <c r="B52">
        <v>6</v>
      </c>
      <c r="C52">
        <v>6</v>
      </c>
      <c r="E52">
        <f t="shared" ca="1" si="4"/>
        <v>0.35311260459477101</v>
      </c>
    </row>
    <row r="53" spans="1:5">
      <c r="A53">
        <v>52</v>
      </c>
      <c r="B53">
        <v>6</v>
      </c>
      <c r="C53">
        <v>7</v>
      </c>
      <c r="E53">
        <f t="shared" ca="1" si="4"/>
        <v>0.81231175051087767</v>
      </c>
    </row>
    <row r="54" spans="1:5">
      <c r="A54">
        <v>53</v>
      </c>
      <c r="B54">
        <v>6</v>
      </c>
      <c r="C54">
        <v>8</v>
      </c>
      <c r="E54">
        <f t="shared" ca="1" si="4"/>
        <v>0.33270594297384215</v>
      </c>
    </row>
    <row r="55" spans="1:5">
      <c r="A55">
        <v>54</v>
      </c>
      <c r="B55">
        <v>6</v>
      </c>
      <c r="C55">
        <v>9</v>
      </c>
      <c r="E55">
        <f t="shared" ca="1" si="4"/>
        <v>4.0769739650937886E-2</v>
      </c>
    </row>
    <row r="56" spans="1:5">
      <c r="A56">
        <v>55</v>
      </c>
      <c r="B56">
        <v>7</v>
      </c>
      <c r="C56">
        <v>1</v>
      </c>
      <c r="E56">
        <f t="shared" ca="1" si="4"/>
        <v>0.97649203293306819</v>
      </c>
    </row>
    <row r="57" spans="1:5">
      <c r="A57">
        <v>56</v>
      </c>
      <c r="B57">
        <v>7</v>
      </c>
      <c r="C57">
        <v>2</v>
      </c>
      <c r="E57">
        <f t="shared" ca="1" si="4"/>
        <v>0.92876838557625785</v>
      </c>
    </row>
    <row r="58" spans="1:5">
      <c r="A58">
        <v>57</v>
      </c>
      <c r="B58">
        <v>7</v>
      </c>
      <c r="C58">
        <v>3</v>
      </c>
      <c r="E58">
        <f t="shared" ca="1" si="4"/>
        <v>0.67345157636086594</v>
      </c>
    </row>
    <row r="59" spans="1:5">
      <c r="A59">
        <v>58</v>
      </c>
      <c r="B59">
        <v>7</v>
      </c>
      <c r="C59">
        <v>4</v>
      </c>
      <c r="E59">
        <f t="shared" ca="1" si="4"/>
        <v>0.66893970201533115</v>
      </c>
    </row>
    <row r="60" spans="1:5">
      <c r="A60">
        <v>59</v>
      </c>
      <c r="B60">
        <v>7</v>
      </c>
      <c r="C60">
        <v>5</v>
      </c>
      <c r="E60">
        <f t="shared" ca="1" si="4"/>
        <v>0.61865494337156957</v>
      </c>
    </row>
    <row r="61" spans="1:5">
      <c r="A61">
        <v>60</v>
      </c>
      <c r="B61">
        <v>7</v>
      </c>
      <c r="C61">
        <v>6</v>
      </c>
      <c r="E61">
        <f t="shared" ca="1" si="4"/>
        <v>0.18495743094490269</v>
      </c>
    </row>
    <row r="62" spans="1:5">
      <c r="A62">
        <v>61</v>
      </c>
      <c r="B62">
        <v>7</v>
      </c>
      <c r="C62">
        <v>7</v>
      </c>
      <c r="E62">
        <f t="shared" ca="1" si="4"/>
        <v>0.70008637580188982</v>
      </c>
    </row>
    <row r="63" spans="1:5">
      <c r="A63">
        <v>62</v>
      </c>
      <c r="B63">
        <v>7</v>
      </c>
      <c r="C63">
        <v>8</v>
      </c>
      <c r="E63">
        <f t="shared" ca="1" si="4"/>
        <v>0.15135086693451449</v>
      </c>
    </row>
    <row r="64" spans="1:5">
      <c r="A64">
        <v>63</v>
      </c>
      <c r="B64">
        <v>7</v>
      </c>
      <c r="C64">
        <v>9</v>
      </c>
      <c r="E64">
        <f t="shared" ca="1" si="4"/>
        <v>0.99707934459498748</v>
      </c>
    </row>
    <row r="65" spans="1:5">
      <c r="A65">
        <v>64</v>
      </c>
      <c r="B65">
        <v>8</v>
      </c>
      <c r="C65">
        <v>1</v>
      </c>
      <c r="E65">
        <f t="shared" ca="1" si="4"/>
        <v>0.96550684986334367</v>
      </c>
    </row>
    <row r="66" spans="1:5">
      <c r="A66">
        <v>65</v>
      </c>
      <c r="B66">
        <v>8</v>
      </c>
      <c r="C66">
        <v>2</v>
      </c>
      <c r="E66">
        <f t="shared" ca="1" si="4"/>
        <v>0.78199138418526726</v>
      </c>
    </row>
    <row r="67" spans="1:5">
      <c r="A67">
        <v>66</v>
      </c>
      <c r="B67">
        <v>8</v>
      </c>
      <c r="C67">
        <v>3</v>
      </c>
      <c r="E67">
        <f t="shared" ref="E67:E82" ca="1" si="44">RAND()</f>
        <v>0.42661176504711662</v>
      </c>
    </row>
    <row r="68" spans="1:5">
      <c r="A68">
        <v>67</v>
      </c>
      <c r="B68">
        <v>8</v>
      </c>
      <c r="C68">
        <v>4</v>
      </c>
      <c r="E68">
        <f t="shared" ca="1" si="44"/>
        <v>6.5588422134060131E-2</v>
      </c>
    </row>
    <row r="69" spans="1:5">
      <c r="A69">
        <v>68</v>
      </c>
      <c r="B69">
        <v>8</v>
      </c>
      <c r="C69">
        <v>5</v>
      </c>
      <c r="E69">
        <f t="shared" ca="1" si="44"/>
        <v>0.73421101563817293</v>
      </c>
    </row>
    <row r="70" spans="1:5">
      <c r="A70">
        <v>69</v>
      </c>
      <c r="B70">
        <v>8</v>
      </c>
      <c r="C70">
        <v>6</v>
      </c>
      <c r="E70">
        <f t="shared" ca="1" si="44"/>
        <v>0.23308216004609861</v>
      </c>
    </row>
    <row r="71" spans="1:5">
      <c r="A71">
        <v>70</v>
      </c>
      <c r="B71">
        <v>8</v>
      </c>
      <c r="C71">
        <v>7</v>
      </c>
      <c r="E71">
        <f t="shared" ca="1" si="44"/>
        <v>0.92051537026468555</v>
      </c>
    </row>
    <row r="72" spans="1:5">
      <c r="A72">
        <v>71</v>
      </c>
      <c r="B72">
        <v>8</v>
      </c>
      <c r="C72">
        <v>8</v>
      </c>
      <c r="E72">
        <f t="shared" ca="1" si="44"/>
        <v>0.10134173230665944</v>
      </c>
    </row>
    <row r="73" spans="1:5">
      <c r="A73">
        <v>72</v>
      </c>
      <c r="B73">
        <v>8</v>
      </c>
      <c r="C73">
        <v>9</v>
      </c>
      <c r="E73">
        <f t="shared" ca="1" si="44"/>
        <v>0.93611840698415261</v>
      </c>
    </row>
    <row r="74" spans="1:5">
      <c r="A74">
        <v>73</v>
      </c>
      <c r="B74">
        <v>9</v>
      </c>
      <c r="C74">
        <v>1</v>
      </c>
      <c r="E74">
        <f t="shared" ca="1" si="44"/>
        <v>0.80469861844803137</v>
      </c>
    </row>
    <row r="75" spans="1:5">
      <c r="A75">
        <v>74</v>
      </c>
      <c r="B75">
        <v>9</v>
      </c>
      <c r="C75">
        <v>2</v>
      </c>
      <c r="E75">
        <f t="shared" ca="1" si="44"/>
        <v>3.4886040799056328E-2</v>
      </c>
    </row>
    <row r="76" spans="1:5">
      <c r="A76">
        <v>75</v>
      </c>
      <c r="B76">
        <v>9</v>
      </c>
      <c r="C76">
        <v>3</v>
      </c>
      <c r="E76">
        <f t="shared" ca="1" si="44"/>
        <v>0.54295481003829993</v>
      </c>
    </row>
    <row r="77" spans="1:5">
      <c r="A77">
        <v>76</v>
      </c>
      <c r="B77">
        <v>9</v>
      </c>
      <c r="C77">
        <v>4</v>
      </c>
      <c r="E77">
        <f t="shared" ca="1" si="44"/>
        <v>0.75252426009522777</v>
      </c>
    </row>
    <row r="78" spans="1:5">
      <c r="A78">
        <v>77</v>
      </c>
      <c r="B78">
        <v>9</v>
      </c>
      <c r="C78">
        <v>5</v>
      </c>
      <c r="E78">
        <f t="shared" ca="1" si="44"/>
        <v>0.81771429818980446</v>
      </c>
    </row>
    <row r="79" spans="1:5">
      <c r="A79">
        <v>78</v>
      </c>
      <c r="B79">
        <v>9</v>
      </c>
      <c r="C79">
        <v>6</v>
      </c>
      <c r="E79">
        <f t="shared" ca="1" si="44"/>
        <v>6.7129140373605845E-2</v>
      </c>
    </row>
    <row r="80" spans="1:5">
      <c r="A80">
        <v>79</v>
      </c>
      <c r="B80">
        <v>9</v>
      </c>
      <c r="C80">
        <v>7</v>
      </c>
      <c r="E80">
        <f t="shared" ca="1" si="44"/>
        <v>0.29343881730842458</v>
      </c>
    </row>
    <row r="81" spans="1:5">
      <c r="A81">
        <v>80</v>
      </c>
      <c r="B81">
        <v>9</v>
      </c>
      <c r="C81">
        <v>8</v>
      </c>
      <c r="E81">
        <f t="shared" ca="1" si="44"/>
        <v>0.15113760133692633</v>
      </c>
    </row>
    <row r="82" spans="1:5">
      <c r="A82">
        <v>81</v>
      </c>
      <c r="B82">
        <v>9</v>
      </c>
      <c r="C82">
        <v>9</v>
      </c>
      <c r="E82">
        <f t="shared" ca="1" si="44"/>
        <v>0.17570691171007624</v>
      </c>
    </row>
  </sheetData>
  <mergeCells count="7">
    <mergeCell ref="N17:O17"/>
    <mergeCell ref="AA17:AD17"/>
    <mergeCell ref="X17:Z17"/>
    <mergeCell ref="R17:T17"/>
    <mergeCell ref="AE17:AF17"/>
    <mergeCell ref="P17:Q17"/>
    <mergeCell ref="U17:W17"/>
  </mergeCells>
  <phoneticPr fontId="1"/>
  <pageMargins left="0.7" right="0.7" top="0.75" bottom="0.75" header="0.3" footer="0.3"/>
  <pageSetup paperSize="13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J75"/>
  <sheetViews>
    <sheetView tabSelected="1" workbookViewId="0">
      <selection activeCell="AI11" sqref="AI11"/>
    </sheetView>
  </sheetViews>
  <sheetFormatPr defaultRowHeight="12"/>
  <cols>
    <col min="1" max="1" width="2.5703125" customWidth="1"/>
    <col min="2" max="2" width="2.7109375" customWidth="1"/>
    <col min="3" max="3" width="1.42578125" customWidth="1"/>
    <col min="4" max="5" width="2.85546875" style="7" customWidth="1"/>
    <col min="6" max="10" width="2.85546875" customWidth="1"/>
    <col min="11" max="11" width="5.7109375" customWidth="1"/>
    <col min="12" max="12" width="2.7109375" customWidth="1"/>
    <col min="13" max="13" width="1.42578125" customWidth="1"/>
    <col min="14" max="15" width="2.85546875" style="7" customWidth="1"/>
    <col min="16" max="20" width="2.85546875" customWidth="1"/>
    <col min="21" max="21" width="5.7109375" customWidth="1"/>
    <col min="22" max="22" width="2.7109375" customWidth="1"/>
    <col min="23" max="23" width="1.42578125" customWidth="1"/>
    <col min="24" max="25" width="2.85546875" style="7" customWidth="1"/>
    <col min="26" max="30" width="2.85546875" customWidth="1"/>
    <col min="31" max="31" width="6.140625" customWidth="1"/>
    <col min="32" max="33" width="5.85546875" customWidth="1"/>
  </cols>
  <sheetData>
    <row r="1" spans="2:36" ht="18" customHeight="1" thickBot="1">
      <c r="D1" s="16" t="s">
        <v>11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2:36" ht="20.25" customHeight="1" thickTop="1">
      <c r="X2"/>
      <c r="Y2"/>
      <c r="AH2" s="28" t="s">
        <v>12</v>
      </c>
      <c r="AI2" s="29"/>
      <c r="AJ2" s="30"/>
    </row>
    <row r="3" spans="2:36" ht="13.5" customHeight="1">
      <c r="AH3" s="31"/>
      <c r="AI3" s="32"/>
      <c r="AJ3" s="33"/>
    </row>
    <row r="4" spans="2:36" ht="18">
      <c r="B4">
        <v>1</v>
      </c>
      <c r="C4" t="s">
        <v>7</v>
      </c>
      <c r="D4" s="9"/>
      <c r="E4" s="9"/>
      <c r="F4" s="10"/>
      <c r="G4" s="10"/>
      <c r="H4" s="10"/>
      <c r="I4" s="10"/>
      <c r="J4" s="10"/>
      <c r="L4">
        <v>2</v>
      </c>
      <c r="M4" t="s">
        <v>7</v>
      </c>
      <c r="N4" s="9"/>
      <c r="O4" s="9"/>
      <c r="P4" s="10"/>
      <c r="Q4" s="10"/>
      <c r="R4" s="10"/>
      <c r="S4" s="10"/>
      <c r="T4" s="10"/>
      <c r="V4">
        <v>3</v>
      </c>
      <c r="W4" t="s">
        <v>7</v>
      </c>
      <c r="X4" s="9"/>
      <c r="Y4" s="9"/>
      <c r="Z4" s="10"/>
      <c r="AA4" s="10"/>
      <c r="AB4" s="10"/>
      <c r="AC4" s="10"/>
      <c r="AD4" s="10"/>
      <c r="AH4" s="31"/>
      <c r="AI4" s="32"/>
      <c r="AJ4" s="33"/>
    </row>
    <row r="5" spans="2:36" ht="18.75" thickBot="1">
      <c r="D5" s="9">
        <f ca="1">VLOOKUP(B4,pt,2)</f>
        <v>2</v>
      </c>
      <c r="E5" s="9">
        <f ca="1">VLOOKUP(B4,pt,3)</f>
        <v>3</v>
      </c>
      <c r="F5" s="12" t="s">
        <v>8</v>
      </c>
      <c r="G5" s="9" t="str">
        <f ca="1">VLOOKUP(B4,pt,15)</f>
        <v/>
      </c>
      <c r="H5" s="9">
        <f ca="1">VLOOKUP(B4,pt,16)</f>
        <v>6</v>
      </c>
      <c r="I5" s="9">
        <f ca="1">VLOOKUP(B4,pt,17)</f>
        <v>4</v>
      </c>
      <c r="J5" s="9">
        <f ca="1">VLOOKUP(B4,pt,18)</f>
        <v>4</v>
      </c>
      <c r="N5" s="9">
        <f ca="1">VLOOKUP(L4,pt,2)</f>
        <v>2</v>
      </c>
      <c r="O5" s="9">
        <f ca="1">VLOOKUP(L4,pt,3)</f>
        <v>5</v>
      </c>
      <c r="P5" s="12" t="s">
        <v>8</v>
      </c>
      <c r="Q5" s="9">
        <f ca="1">VLOOKUP(L4,pt,15)</f>
        <v>1</v>
      </c>
      <c r="R5" s="9">
        <f ca="1">VLOOKUP(L4,pt,16)</f>
        <v>9</v>
      </c>
      <c r="S5" s="9">
        <f ca="1">VLOOKUP(L4,pt,17)</f>
        <v>0</v>
      </c>
      <c r="T5" s="9">
        <f ca="1">VLOOKUP(L4,pt,18)</f>
        <v>0</v>
      </c>
      <c r="X5" s="9">
        <f ca="1">VLOOKUP(V4,pt,2)</f>
        <v>3</v>
      </c>
      <c r="Y5" s="9">
        <f ca="1">VLOOKUP(V4,pt,3)</f>
        <v>7</v>
      </c>
      <c r="Z5" s="12" t="s">
        <v>8</v>
      </c>
      <c r="AA5" s="9">
        <f ca="1">VLOOKUP(V4,pt,15)</f>
        <v>1</v>
      </c>
      <c r="AB5" s="9">
        <f ca="1">VLOOKUP(V4,pt,16)</f>
        <v>4</v>
      </c>
      <c r="AC5" s="9">
        <f ca="1">VLOOKUP(V4,pt,17)</f>
        <v>5</v>
      </c>
      <c r="AD5" s="9">
        <f ca="1">VLOOKUP(V4,pt,18)</f>
        <v>2</v>
      </c>
      <c r="AH5" s="31"/>
      <c r="AI5" s="32"/>
      <c r="AJ5" s="33"/>
    </row>
    <row r="6" spans="2:36" ht="18.75" thickBot="1">
      <c r="D6" s="9"/>
      <c r="E6" s="9"/>
      <c r="F6" s="11"/>
      <c r="G6" s="10"/>
      <c r="H6" s="10"/>
      <c r="I6" s="10"/>
      <c r="J6" s="10"/>
      <c r="N6" s="9"/>
      <c r="O6" s="9"/>
      <c r="P6" s="11"/>
      <c r="Q6" s="10"/>
      <c r="R6" s="10"/>
      <c r="S6" s="10"/>
      <c r="T6" s="10"/>
      <c r="X6" s="9"/>
      <c r="Y6" s="9"/>
      <c r="Z6" s="11"/>
      <c r="AA6" s="10"/>
      <c r="AB6" s="10"/>
      <c r="AC6" s="10"/>
      <c r="AD6" s="10"/>
      <c r="AH6" s="21"/>
      <c r="AI6" s="18">
        <v>1</v>
      </c>
      <c r="AJ6" s="22"/>
    </row>
    <row r="7" spans="2:36" ht="18">
      <c r="D7" s="9"/>
      <c r="E7" s="9"/>
      <c r="F7" s="9"/>
      <c r="G7" s="9"/>
      <c r="H7" s="9"/>
      <c r="I7" s="9"/>
      <c r="J7" s="9"/>
      <c r="N7" s="9"/>
      <c r="O7" s="9"/>
      <c r="P7" s="9"/>
      <c r="Q7" s="9"/>
      <c r="R7" s="9"/>
      <c r="S7" s="9"/>
      <c r="T7" s="9"/>
      <c r="X7" s="9"/>
      <c r="Y7" s="9"/>
      <c r="Z7" s="9"/>
      <c r="AA7" s="9"/>
      <c r="AB7" s="9"/>
      <c r="AC7" s="9"/>
      <c r="AD7" s="9"/>
      <c r="AH7" s="21"/>
      <c r="AI7" s="19"/>
      <c r="AJ7" s="22"/>
    </row>
    <row r="8" spans="2:36" ht="18">
      <c r="D8" s="9"/>
      <c r="E8" s="9"/>
      <c r="F8" s="9"/>
      <c r="G8" s="10"/>
      <c r="H8" s="10"/>
      <c r="I8" s="10"/>
      <c r="J8" s="10"/>
      <c r="N8" s="9"/>
      <c r="O8" s="9"/>
      <c r="P8" s="9"/>
      <c r="Q8" s="10"/>
      <c r="R8" s="10"/>
      <c r="S8" s="10"/>
      <c r="T8" s="10"/>
      <c r="X8" s="9"/>
      <c r="Y8" s="9"/>
      <c r="Z8" s="9"/>
      <c r="AA8" s="10"/>
      <c r="AB8" s="10"/>
      <c r="AC8" s="10"/>
      <c r="AD8" s="10"/>
      <c r="AH8" s="23" t="s">
        <v>10</v>
      </c>
      <c r="AI8" s="20"/>
      <c r="AJ8" s="24"/>
    </row>
    <row r="9" spans="2:36" ht="18.75" thickBot="1">
      <c r="D9" s="9"/>
      <c r="E9" s="9"/>
      <c r="F9" s="9"/>
      <c r="G9" s="9"/>
      <c r="H9" s="9"/>
      <c r="I9" s="9"/>
      <c r="J9" s="9"/>
      <c r="N9" s="9"/>
      <c r="O9" s="9"/>
      <c r="P9" s="9"/>
      <c r="Q9" s="9"/>
      <c r="R9" s="9"/>
      <c r="S9" s="9"/>
      <c r="T9" s="9"/>
      <c r="X9" s="9"/>
      <c r="Y9" s="9"/>
      <c r="Z9" s="9"/>
      <c r="AA9" s="9"/>
      <c r="AB9" s="9"/>
      <c r="AC9" s="9"/>
      <c r="AD9" s="9"/>
      <c r="AH9" s="25"/>
      <c r="AI9" s="26"/>
      <c r="AJ9" s="27"/>
    </row>
    <row r="10" spans="2:36" ht="27" customHeight="1" thickTop="1"/>
    <row r="11" spans="2:36" ht="18">
      <c r="B11">
        <f>+B4+3</f>
        <v>4</v>
      </c>
      <c r="C11" t="s">
        <v>7</v>
      </c>
      <c r="D11" s="9"/>
      <c r="E11" s="9"/>
      <c r="F11" s="10"/>
      <c r="G11" s="10"/>
      <c r="H11" s="10"/>
      <c r="I11" s="10"/>
      <c r="J11" s="10"/>
      <c r="L11">
        <f>+L4+3</f>
        <v>5</v>
      </c>
      <c r="M11" t="s">
        <v>7</v>
      </c>
      <c r="N11" s="9"/>
      <c r="O11" s="9"/>
      <c r="P11" s="10"/>
      <c r="Q11" s="10"/>
      <c r="R11" s="10"/>
      <c r="S11" s="10"/>
      <c r="T11" s="10"/>
      <c r="V11">
        <f>+V4+3</f>
        <v>6</v>
      </c>
      <c r="W11" t="s">
        <v>7</v>
      </c>
      <c r="X11" s="9"/>
      <c r="Y11" s="9"/>
      <c r="Z11" s="10"/>
      <c r="AA11" s="10"/>
      <c r="AB11" s="10"/>
      <c r="AC11" s="10"/>
      <c r="AD11" s="10"/>
    </row>
    <row r="12" spans="2:36" ht="18">
      <c r="D12" s="9">
        <f ca="1">VLOOKUP(B11,pt,2)</f>
        <v>4</v>
      </c>
      <c r="E12" s="9">
        <f ca="1">VLOOKUP(B11,pt,3)</f>
        <v>6</v>
      </c>
      <c r="F12" s="12" t="s">
        <v>8</v>
      </c>
      <c r="G12" s="9">
        <f ca="1">VLOOKUP(B11,pt,15)</f>
        <v>2</v>
      </c>
      <c r="H12" s="9">
        <f ca="1">VLOOKUP(B11,pt,16)</f>
        <v>6</v>
      </c>
      <c r="I12" s="9">
        <f ca="1">VLOOKUP(B11,pt,17)</f>
        <v>7</v>
      </c>
      <c r="J12" s="9">
        <f ca="1">VLOOKUP(B11,pt,18)</f>
        <v>6</v>
      </c>
      <c r="N12" s="9">
        <f ca="1">VLOOKUP(L11,pt,2)</f>
        <v>5</v>
      </c>
      <c r="O12" s="9">
        <f ca="1">VLOOKUP(L11,pt,3)</f>
        <v>2</v>
      </c>
      <c r="P12" s="12" t="s">
        <v>8</v>
      </c>
      <c r="Q12" s="9">
        <f ca="1">VLOOKUP(L11,pt,15)</f>
        <v>1</v>
      </c>
      <c r="R12" s="9">
        <f ca="1">VLOOKUP(L11,pt,16)</f>
        <v>6</v>
      </c>
      <c r="S12" s="9">
        <f ca="1">VLOOKUP(L11,pt,17)</f>
        <v>5</v>
      </c>
      <c r="T12" s="9">
        <f ca="1">VLOOKUP(L11,pt,18)</f>
        <v>4</v>
      </c>
      <c r="X12" s="9">
        <f ca="1">VLOOKUP(V11,pt,2)</f>
        <v>5</v>
      </c>
      <c r="Y12" s="9">
        <f ca="1">VLOOKUP(V11,pt,3)</f>
        <v>4</v>
      </c>
      <c r="Z12" s="12" t="s">
        <v>8</v>
      </c>
      <c r="AA12" s="9">
        <f ca="1">VLOOKUP(V11,pt,15)</f>
        <v>2</v>
      </c>
      <c r="AB12" s="9">
        <f ca="1">VLOOKUP(V11,pt,16)</f>
        <v>4</v>
      </c>
      <c r="AC12" s="9">
        <f ca="1">VLOOKUP(V11,pt,17)</f>
        <v>1</v>
      </c>
      <c r="AD12" s="9">
        <f ca="1">VLOOKUP(V11,pt,18)</f>
        <v>8</v>
      </c>
    </row>
    <row r="13" spans="2:36" ht="18">
      <c r="D13" s="9"/>
      <c r="E13" s="9"/>
      <c r="F13" s="11"/>
      <c r="G13" s="10"/>
      <c r="H13" s="10"/>
      <c r="I13" s="10"/>
      <c r="J13" s="10"/>
      <c r="N13" s="9"/>
      <c r="O13" s="9"/>
      <c r="P13" s="11"/>
      <c r="Q13" s="10"/>
      <c r="R13" s="10"/>
      <c r="S13" s="10"/>
      <c r="T13" s="10"/>
      <c r="X13" s="9"/>
      <c r="Y13" s="9"/>
      <c r="Z13" s="11"/>
      <c r="AA13" s="10"/>
      <c r="AB13" s="10"/>
      <c r="AC13" s="10"/>
      <c r="AD13" s="10"/>
    </row>
    <row r="14" spans="2:36" ht="18">
      <c r="D14" s="9"/>
      <c r="E14" s="9"/>
      <c r="F14" s="9"/>
      <c r="G14" s="9"/>
      <c r="H14" s="9"/>
      <c r="I14" s="9"/>
      <c r="J14" s="9"/>
      <c r="N14" s="9"/>
      <c r="O14" s="9"/>
      <c r="P14" s="9"/>
      <c r="Q14" s="9"/>
      <c r="R14" s="9"/>
      <c r="S14" s="9"/>
      <c r="T14" s="9"/>
      <c r="X14" s="9"/>
      <c r="Y14" s="9"/>
      <c r="Z14" s="9"/>
      <c r="AA14" s="9"/>
      <c r="AB14" s="9"/>
      <c r="AC14" s="9"/>
      <c r="AD14" s="9"/>
    </row>
    <row r="15" spans="2:36" ht="18">
      <c r="D15" s="9"/>
      <c r="E15" s="9"/>
      <c r="F15" s="9"/>
      <c r="G15" s="10"/>
      <c r="H15" s="10"/>
      <c r="I15" s="10"/>
      <c r="J15" s="10"/>
      <c r="N15" s="9"/>
      <c r="O15" s="9"/>
      <c r="P15" s="9"/>
      <c r="Q15" s="10"/>
      <c r="R15" s="10"/>
      <c r="S15" s="10"/>
      <c r="T15" s="10"/>
      <c r="X15" s="9"/>
      <c r="Y15" s="9"/>
      <c r="Z15" s="9"/>
      <c r="AA15" s="10"/>
      <c r="AB15" s="10"/>
      <c r="AC15" s="10"/>
      <c r="AD15" s="10"/>
    </row>
    <row r="16" spans="2:36" ht="18">
      <c r="D16" s="9"/>
      <c r="E16" s="9"/>
      <c r="F16" s="9"/>
      <c r="G16" s="9"/>
      <c r="H16" s="9"/>
      <c r="I16" s="9"/>
      <c r="J16" s="9"/>
      <c r="N16" s="9"/>
      <c r="O16" s="9"/>
      <c r="P16" s="9"/>
      <c r="Q16" s="9"/>
      <c r="R16" s="9"/>
      <c r="S16" s="9"/>
      <c r="T16" s="9"/>
      <c r="X16" s="9"/>
      <c r="Y16" s="9"/>
      <c r="Z16" s="9"/>
      <c r="AA16" s="9"/>
      <c r="AB16" s="9"/>
      <c r="AC16" s="9"/>
      <c r="AD16" s="9"/>
    </row>
    <row r="17" spans="2:30" ht="27" customHeight="1"/>
    <row r="18" spans="2:30" ht="18">
      <c r="B18">
        <f>+B11+3</f>
        <v>7</v>
      </c>
      <c r="C18" t="s">
        <v>7</v>
      </c>
      <c r="D18" s="9"/>
      <c r="E18" s="9"/>
      <c r="F18" s="10"/>
      <c r="G18" s="10"/>
      <c r="H18" s="10"/>
      <c r="I18" s="10"/>
      <c r="J18" s="10"/>
      <c r="L18">
        <f>+L11+3</f>
        <v>8</v>
      </c>
      <c r="M18" t="s">
        <v>7</v>
      </c>
      <c r="N18" s="9"/>
      <c r="O18" s="9"/>
      <c r="P18" s="10"/>
      <c r="Q18" s="10"/>
      <c r="R18" s="10"/>
      <c r="S18" s="10"/>
      <c r="T18" s="10"/>
      <c r="V18">
        <f>+V11+3</f>
        <v>9</v>
      </c>
      <c r="W18" t="s">
        <v>7</v>
      </c>
      <c r="X18" s="9"/>
      <c r="Y18" s="9"/>
      <c r="Z18" s="10"/>
      <c r="AA18" s="10"/>
      <c r="AB18" s="10"/>
      <c r="AC18" s="10"/>
      <c r="AD18" s="10"/>
    </row>
    <row r="19" spans="2:30" ht="18">
      <c r="D19" s="9">
        <f ca="1">VLOOKUP(B18,pt,2)</f>
        <v>5</v>
      </c>
      <c r="E19" s="9">
        <f ca="1">VLOOKUP(B18,pt,3)</f>
        <v>5</v>
      </c>
      <c r="F19" s="12" t="s">
        <v>8</v>
      </c>
      <c r="G19" s="9">
        <f ca="1">VLOOKUP(B18,pt,15)</f>
        <v>1</v>
      </c>
      <c r="H19" s="9">
        <f ca="1">VLOOKUP(B18,pt,16)</f>
        <v>0</v>
      </c>
      <c r="I19" s="9">
        <f ca="1">VLOOKUP(B18,pt,17)</f>
        <v>5</v>
      </c>
      <c r="J19" s="9">
        <f ca="1">VLOOKUP(B18,pt,18)</f>
        <v>6</v>
      </c>
      <c r="N19" s="9">
        <f ca="1">VLOOKUP(L18,pt,2)</f>
        <v>6</v>
      </c>
      <c r="O19" s="9">
        <f ca="1">VLOOKUP(L18,pt,3)</f>
        <v>6</v>
      </c>
      <c r="P19" s="12" t="s">
        <v>8</v>
      </c>
      <c r="Q19" s="9">
        <f ca="1">VLOOKUP(L18,pt,15)</f>
        <v>3</v>
      </c>
      <c r="R19" s="9">
        <f ca="1">VLOOKUP(L18,pt,16)</f>
        <v>1</v>
      </c>
      <c r="S19" s="9">
        <f ca="1">VLOOKUP(L18,pt,17)</f>
        <v>7</v>
      </c>
      <c r="T19" s="9">
        <f ca="1">VLOOKUP(L18,pt,18)</f>
        <v>4</v>
      </c>
      <c r="X19" s="9">
        <f ca="1">VLOOKUP(V18,pt,2)</f>
        <v>7</v>
      </c>
      <c r="Y19" s="9">
        <f ca="1">VLOOKUP(V18,pt,3)</f>
        <v>3</v>
      </c>
      <c r="Z19" s="12" t="s">
        <v>8</v>
      </c>
      <c r="AA19" s="9">
        <f ca="1">VLOOKUP(V18,pt,15)</f>
        <v>6</v>
      </c>
      <c r="AB19" s="9">
        <f ca="1">VLOOKUP(V18,pt,16)</f>
        <v>5</v>
      </c>
      <c r="AC19" s="9">
        <f ca="1">VLOOKUP(V18,pt,17)</f>
        <v>5</v>
      </c>
      <c r="AD19" s="9">
        <f ca="1">VLOOKUP(V18,pt,18)</f>
        <v>3</v>
      </c>
    </row>
    <row r="20" spans="2:30" ht="18">
      <c r="D20" s="9"/>
      <c r="E20" s="9"/>
      <c r="F20" s="11"/>
      <c r="G20" s="10"/>
      <c r="H20" s="10"/>
      <c r="I20" s="10"/>
      <c r="J20" s="10"/>
      <c r="N20" s="9"/>
      <c r="O20" s="9"/>
      <c r="P20" s="11"/>
      <c r="Q20" s="10"/>
      <c r="R20" s="10"/>
      <c r="S20" s="10"/>
      <c r="T20" s="10"/>
      <c r="X20" s="9"/>
      <c r="Y20" s="9"/>
      <c r="Z20" s="11"/>
      <c r="AA20" s="10"/>
      <c r="AB20" s="10"/>
      <c r="AC20" s="10"/>
      <c r="AD20" s="10"/>
    </row>
    <row r="21" spans="2:30" ht="18">
      <c r="D21" s="9"/>
      <c r="E21" s="9"/>
      <c r="F21" s="9"/>
      <c r="G21" s="9"/>
      <c r="H21" s="9"/>
      <c r="I21" s="9"/>
      <c r="J21" s="9"/>
      <c r="N21" s="9"/>
      <c r="O21" s="9"/>
      <c r="P21" s="9"/>
      <c r="Q21" s="9"/>
      <c r="R21" s="9"/>
      <c r="S21" s="9"/>
      <c r="T21" s="9"/>
      <c r="X21" s="9"/>
      <c r="Y21" s="9"/>
      <c r="Z21" s="9"/>
      <c r="AA21" s="9"/>
      <c r="AB21" s="9"/>
      <c r="AC21" s="9"/>
      <c r="AD21" s="9"/>
    </row>
    <row r="22" spans="2:30" ht="18">
      <c r="D22" s="9"/>
      <c r="E22" s="9"/>
      <c r="F22" s="9"/>
      <c r="G22" s="10"/>
      <c r="H22" s="10"/>
      <c r="I22" s="10"/>
      <c r="J22" s="10"/>
      <c r="N22" s="9"/>
      <c r="O22" s="9"/>
      <c r="P22" s="9"/>
      <c r="Q22" s="10"/>
      <c r="R22" s="10"/>
      <c r="S22" s="10"/>
      <c r="T22" s="10"/>
      <c r="X22" s="9"/>
      <c r="Y22" s="9"/>
      <c r="Z22" s="9"/>
      <c r="AA22" s="10"/>
      <c r="AB22" s="10"/>
      <c r="AC22" s="10"/>
      <c r="AD22" s="10"/>
    </row>
    <row r="23" spans="2:30" ht="18">
      <c r="D23" s="9"/>
      <c r="E23" s="9"/>
      <c r="F23" s="9"/>
      <c r="G23" s="9"/>
      <c r="H23" s="9"/>
      <c r="I23" s="9"/>
      <c r="J23" s="9"/>
      <c r="N23" s="9"/>
      <c r="O23" s="9"/>
      <c r="P23" s="9"/>
      <c r="Q23" s="9"/>
      <c r="R23" s="9"/>
      <c r="S23" s="9"/>
      <c r="T23" s="9"/>
      <c r="X23" s="9"/>
      <c r="Y23" s="9"/>
      <c r="Z23" s="9"/>
      <c r="AA23" s="9"/>
      <c r="AB23" s="9"/>
      <c r="AC23" s="9"/>
      <c r="AD23" s="9"/>
    </row>
    <row r="24" spans="2:30" ht="27" customHeight="1"/>
    <row r="25" spans="2:30" ht="18">
      <c r="B25">
        <f>+B18+3</f>
        <v>10</v>
      </c>
      <c r="C25" t="s">
        <v>7</v>
      </c>
      <c r="D25" s="9"/>
      <c r="E25" s="9"/>
      <c r="F25" s="10"/>
      <c r="G25" s="10"/>
      <c r="H25" s="10"/>
      <c r="I25" s="10"/>
      <c r="J25" s="10"/>
      <c r="L25">
        <f>+L18+3</f>
        <v>11</v>
      </c>
      <c r="M25" t="s">
        <v>7</v>
      </c>
      <c r="N25" s="9"/>
      <c r="O25" s="9"/>
      <c r="P25" s="10"/>
      <c r="Q25" s="10"/>
      <c r="R25" s="10"/>
      <c r="S25" s="10"/>
      <c r="T25" s="10"/>
      <c r="V25">
        <f>+V18+3</f>
        <v>12</v>
      </c>
      <c r="W25" t="s">
        <v>7</v>
      </c>
      <c r="X25" s="9"/>
      <c r="Y25" s="9"/>
      <c r="Z25" s="10"/>
      <c r="AA25" s="10"/>
      <c r="AB25" s="10"/>
      <c r="AC25" s="10"/>
      <c r="AD25" s="10"/>
    </row>
    <row r="26" spans="2:30" ht="18">
      <c r="D26" s="9">
        <f ca="1">VLOOKUP(B25,pt,2)</f>
        <v>7</v>
      </c>
      <c r="E26" s="9">
        <f ca="1">VLOOKUP(B25,pt,3)</f>
        <v>4</v>
      </c>
      <c r="F26" s="12" t="s">
        <v>8</v>
      </c>
      <c r="G26" s="9">
        <f ca="1">VLOOKUP(B25,pt,15)</f>
        <v>3</v>
      </c>
      <c r="H26" s="9">
        <f ca="1">VLOOKUP(B25,pt,16)</f>
        <v>2</v>
      </c>
      <c r="I26" s="9">
        <f ca="1">VLOOKUP(B25,pt,17)</f>
        <v>2</v>
      </c>
      <c r="J26" s="9">
        <f ca="1">VLOOKUP(B25,pt,18)</f>
        <v>7</v>
      </c>
      <c r="N26" s="9">
        <f ca="1">VLOOKUP(L25,pt,2)</f>
        <v>7</v>
      </c>
      <c r="O26" s="9">
        <f ca="1">VLOOKUP(L25,pt,3)</f>
        <v>5</v>
      </c>
      <c r="P26" s="12" t="s">
        <v>8</v>
      </c>
      <c r="Q26" s="9">
        <f ca="1">VLOOKUP(L25,pt,15)</f>
        <v>7</v>
      </c>
      <c r="R26" s="9">
        <f ca="1">VLOOKUP(L25,pt,16)</f>
        <v>4</v>
      </c>
      <c r="S26" s="9">
        <f ca="1">VLOOKUP(L25,pt,17)</f>
        <v>2</v>
      </c>
      <c r="T26" s="9">
        <f ca="1">VLOOKUP(L25,pt,18)</f>
        <v>5</v>
      </c>
      <c r="X26" s="9">
        <f ca="1">VLOOKUP(V25,pt,2)</f>
        <v>7</v>
      </c>
      <c r="Y26" s="9">
        <f ca="1">VLOOKUP(V25,pt,3)</f>
        <v>9</v>
      </c>
      <c r="Z26" s="12" t="s">
        <v>8</v>
      </c>
      <c r="AA26" s="9">
        <f ca="1">VLOOKUP(V25,pt,15)</f>
        <v>1</v>
      </c>
      <c r="AB26" s="9">
        <f ca="1">VLOOKUP(V25,pt,16)</f>
        <v>0</v>
      </c>
      <c r="AC26" s="9">
        <f ca="1">VLOOKUP(V25,pt,17)</f>
        <v>8</v>
      </c>
      <c r="AD26" s="9">
        <f ca="1">VLOOKUP(V25,pt,18)</f>
        <v>5</v>
      </c>
    </row>
    <row r="27" spans="2:30" ht="18">
      <c r="D27" s="9"/>
      <c r="E27" s="9"/>
      <c r="F27" s="11"/>
      <c r="G27" s="10"/>
      <c r="H27" s="10"/>
      <c r="I27" s="10"/>
      <c r="J27" s="10"/>
      <c r="N27" s="9"/>
      <c r="O27" s="9"/>
      <c r="P27" s="11"/>
      <c r="Q27" s="10"/>
      <c r="R27" s="10"/>
      <c r="S27" s="10"/>
      <c r="T27" s="10"/>
      <c r="X27" s="9"/>
      <c r="Y27" s="9"/>
      <c r="Z27" s="11"/>
      <c r="AA27" s="10"/>
      <c r="AB27" s="10"/>
      <c r="AC27" s="10"/>
      <c r="AD27" s="10"/>
    </row>
    <row r="28" spans="2:30" ht="18">
      <c r="D28" s="9"/>
      <c r="E28" s="9"/>
      <c r="F28" s="9"/>
      <c r="G28" s="9"/>
      <c r="H28" s="9"/>
      <c r="I28" s="9"/>
      <c r="J28" s="9"/>
      <c r="N28" s="9"/>
      <c r="O28" s="9"/>
      <c r="P28" s="9"/>
      <c r="Q28" s="9"/>
      <c r="R28" s="9"/>
      <c r="S28" s="9"/>
      <c r="T28" s="9"/>
      <c r="X28" s="9"/>
      <c r="Y28" s="9"/>
      <c r="Z28" s="9"/>
      <c r="AA28" s="9"/>
      <c r="AB28" s="9"/>
      <c r="AC28" s="9"/>
      <c r="AD28" s="9"/>
    </row>
    <row r="29" spans="2:30" ht="18">
      <c r="D29" s="9"/>
      <c r="E29" s="9"/>
      <c r="F29" s="9"/>
      <c r="G29" s="10"/>
      <c r="H29" s="10"/>
      <c r="I29" s="10"/>
      <c r="J29" s="10"/>
      <c r="N29" s="9"/>
      <c r="O29" s="9"/>
      <c r="P29" s="9"/>
      <c r="Q29" s="10"/>
      <c r="R29" s="10"/>
      <c r="S29" s="10"/>
      <c r="T29" s="10"/>
      <c r="X29" s="9"/>
      <c r="Y29" s="9"/>
      <c r="Z29" s="9"/>
      <c r="AA29" s="10"/>
      <c r="AB29" s="10"/>
      <c r="AC29" s="10"/>
      <c r="AD29" s="10"/>
    </row>
    <row r="30" spans="2:30" ht="18">
      <c r="D30" s="9"/>
      <c r="E30" s="9"/>
      <c r="F30" s="9"/>
      <c r="G30" s="9"/>
      <c r="H30" s="9"/>
      <c r="I30" s="9"/>
      <c r="J30" s="9"/>
      <c r="N30" s="9"/>
      <c r="O30" s="9"/>
      <c r="P30" s="9"/>
      <c r="Q30" s="9"/>
      <c r="R30" s="9"/>
      <c r="S30" s="9"/>
      <c r="T30" s="9"/>
      <c r="X30" s="9"/>
      <c r="Y30" s="9"/>
      <c r="Z30" s="9"/>
      <c r="AA30" s="9"/>
      <c r="AB30" s="9"/>
      <c r="AC30" s="9"/>
      <c r="AD30" s="9"/>
    </row>
    <row r="31" spans="2:30" ht="27" customHeight="1"/>
    <row r="32" spans="2:30" ht="18">
      <c r="B32">
        <f>+B25+3</f>
        <v>13</v>
      </c>
      <c r="C32" t="s">
        <v>7</v>
      </c>
      <c r="D32" s="9"/>
      <c r="E32" s="9"/>
      <c r="F32" s="10"/>
      <c r="G32" s="10"/>
      <c r="H32" s="10"/>
      <c r="I32" s="10"/>
      <c r="J32" s="10"/>
      <c r="L32">
        <f>+L25+3</f>
        <v>14</v>
      </c>
      <c r="M32" t="s">
        <v>7</v>
      </c>
      <c r="N32" s="9"/>
      <c r="O32" s="9"/>
      <c r="P32" s="10"/>
      <c r="Q32" s="10"/>
      <c r="R32" s="10"/>
      <c r="S32" s="10"/>
      <c r="T32" s="10"/>
      <c r="V32">
        <f>+V25+3</f>
        <v>15</v>
      </c>
      <c r="W32" t="s">
        <v>7</v>
      </c>
      <c r="X32" s="9"/>
      <c r="Y32" s="9"/>
      <c r="Z32" s="10"/>
      <c r="AA32" s="10"/>
      <c r="AB32" s="10"/>
      <c r="AC32" s="10"/>
      <c r="AD32" s="10"/>
    </row>
    <row r="33" spans="2:30" ht="18">
      <c r="D33" s="9">
        <f ca="1">VLOOKUP(B32,pt,2)</f>
        <v>8</v>
      </c>
      <c r="E33" s="9">
        <f ca="1">VLOOKUP(B32,pt,3)</f>
        <v>5</v>
      </c>
      <c r="F33" s="12" t="s">
        <v>8</v>
      </c>
      <c r="G33" s="9">
        <f ca="1">VLOOKUP(B32,pt,15)</f>
        <v>3</v>
      </c>
      <c r="H33" s="9">
        <f ca="1">VLOOKUP(B32,pt,16)</f>
        <v>0</v>
      </c>
      <c r="I33" s="9">
        <f ca="1">VLOOKUP(B32,pt,17)</f>
        <v>5</v>
      </c>
      <c r="J33" s="9">
        <f ca="1">VLOOKUP(B32,pt,18)</f>
        <v>4</v>
      </c>
      <c r="N33" s="9">
        <f ca="1">VLOOKUP(L32,pt,2)</f>
        <v>9</v>
      </c>
      <c r="O33" s="9">
        <f ca="1">VLOOKUP(L32,pt,3)</f>
        <v>6</v>
      </c>
      <c r="P33" s="12" t="s">
        <v>8</v>
      </c>
      <c r="Q33" s="9">
        <f ca="1">VLOOKUP(L32,pt,15)</f>
        <v>8</v>
      </c>
      <c r="R33" s="9">
        <f ca="1">VLOOKUP(L32,pt,16)</f>
        <v>9</v>
      </c>
      <c r="S33" s="9">
        <f ca="1">VLOOKUP(L32,pt,17)</f>
        <v>5</v>
      </c>
      <c r="T33" s="9">
        <f ca="1">VLOOKUP(L32,pt,18)</f>
        <v>1</v>
      </c>
      <c r="X33" s="9">
        <f ca="1">VLOOKUP(V32,pt,2)</f>
        <v>9</v>
      </c>
      <c r="Y33" s="9">
        <f ca="1">VLOOKUP(V32,pt,3)</f>
        <v>8</v>
      </c>
      <c r="Z33" s="12" t="s">
        <v>8</v>
      </c>
      <c r="AA33" s="9">
        <f ca="1">VLOOKUP(V32,pt,15)</f>
        <v>5</v>
      </c>
      <c r="AB33" s="9">
        <f ca="1">VLOOKUP(V32,pt,16)</f>
        <v>9</v>
      </c>
      <c r="AC33" s="9">
        <f ca="1">VLOOKUP(V32,pt,17)</f>
        <v>7</v>
      </c>
      <c r="AD33" s="9">
        <f ca="1">VLOOKUP(V32,pt,18)</f>
        <v>8</v>
      </c>
    </row>
    <row r="34" spans="2:30" ht="18">
      <c r="D34" s="9"/>
      <c r="E34" s="9"/>
      <c r="F34" s="11"/>
      <c r="G34" s="10"/>
      <c r="H34" s="10"/>
      <c r="I34" s="10"/>
      <c r="J34" s="10"/>
      <c r="N34" s="9"/>
      <c r="O34" s="9"/>
      <c r="P34" s="11"/>
      <c r="Q34" s="10"/>
      <c r="R34" s="10"/>
      <c r="S34" s="10"/>
      <c r="T34" s="10"/>
      <c r="X34" s="9"/>
      <c r="Y34" s="9"/>
      <c r="Z34" s="11"/>
      <c r="AA34" s="10"/>
      <c r="AB34" s="10"/>
      <c r="AC34" s="10"/>
      <c r="AD34" s="10"/>
    </row>
    <row r="35" spans="2:30" ht="18">
      <c r="D35" s="9"/>
      <c r="E35" s="9"/>
      <c r="F35" s="9"/>
      <c r="G35" s="9"/>
      <c r="H35" s="9"/>
      <c r="I35" s="9"/>
      <c r="J35" s="9"/>
      <c r="N35" s="9"/>
      <c r="O35" s="9"/>
      <c r="P35" s="9"/>
      <c r="Q35" s="9"/>
      <c r="R35" s="9"/>
      <c r="S35" s="9"/>
      <c r="T35" s="9"/>
      <c r="X35" s="9"/>
      <c r="Y35" s="9"/>
      <c r="Z35" s="9"/>
      <c r="AA35" s="9"/>
      <c r="AB35" s="9"/>
      <c r="AC35" s="9"/>
      <c r="AD35" s="9"/>
    </row>
    <row r="36" spans="2:30" ht="18">
      <c r="D36" s="9"/>
      <c r="E36" s="9"/>
      <c r="F36" s="9"/>
      <c r="G36" s="10"/>
      <c r="H36" s="10"/>
      <c r="I36" s="10"/>
      <c r="J36" s="10"/>
      <c r="N36" s="9"/>
      <c r="O36" s="9"/>
      <c r="P36" s="9"/>
      <c r="Q36" s="10"/>
      <c r="R36" s="10"/>
      <c r="S36" s="10"/>
      <c r="T36" s="10"/>
      <c r="X36" s="9"/>
      <c r="Y36" s="9"/>
      <c r="Z36" s="9"/>
      <c r="AA36" s="10"/>
      <c r="AB36" s="10"/>
      <c r="AC36" s="10"/>
      <c r="AD36" s="10"/>
    </row>
    <row r="37" spans="2:30" ht="18">
      <c r="D37" s="9"/>
      <c r="E37" s="9"/>
      <c r="F37" s="9"/>
      <c r="G37" s="9"/>
      <c r="H37" s="9"/>
      <c r="I37" s="9"/>
      <c r="J37" s="9"/>
      <c r="N37" s="9"/>
      <c r="O37" s="9"/>
      <c r="P37" s="9"/>
      <c r="Q37" s="9"/>
      <c r="R37" s="9"/>
      <c r="S37" s="9"/>
      <c r="T37" s="9"/>
      <c r="X37" s="9"/>
      <c r="Y37" s="9"/>
      <c r="Z37" s="9"/>
      <c r="AA37" s="9"/>
      <c r="AB37" s="9"/>
      <c r="AC37" s="9"/>
      <c r="AD37" s="9"/>
    </row>
    <row r="39" spans="2:30" ht="18" customHeight="1">
      <c r="D39" s="17" t="s">
        <v>9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</row>
    <row r="40" spans="2:30" ht="20.25" customHeight="1">
      <c r="O40"/>
      <c r="X40"/>
      <c r="Y40"/>
    </row>
    <row r="41" spans="2:30" ht="6.75" customHeight="1"/>
    <row r="42" spans="2:30" ht="18">
      <c r="B42">
        <v>1</v>
      </c>
      <c r="C42" t="s">
        <v>7</v>
      </c>
      <c r="D42" s="9"/>
      <c r="E42" s="9"/>
      <c r="F42" s="10"/>
      <c r="G42" s="10"/>
      <c r="H42" s="10"/>
      <c r="I42" s="10">
        <f ca="1">VLOOKUP(B42,pt,4)</f>
        <v>2</v>
      </c>
      <c r="J42" s="10">
        <f ca="1">VLOOKUP(B42,pt,5)</f>
        <v>8</v>
      </c>
      <c r="L42">
        <v>2</v>
      </c>
      <c r="M42" t="s">
        <v>7</v>
      </c>
      <c r="N42" s="9"/>
      <c r="O42" s="9"/>
      <c r="P42" s="10"/>
      <c r="Q42" s="10"/>
      <c r="R42" s="10"/>
      <c r="S42" s="10">
        <f ca="1">VLOOKUP(L42,pt,4)</f>
        <v>7</v>
      </c>
      <c r="T42" s="10">
        <f ca="1">VLOOKUP(L42,pt,5)</f>
        <v>6</v>
      </c>
      <c r="V42">
        <v>3</v>
      </c>
      <c r="W42" t="s">
        <v>7</v>
      </c>
      <c r="X42" s="9"/>
      <c r="Y42" s="9"/>
      <c r="Z42" s="10"/>
      <c r="AA42" s="10"/>
      <c r="AB42" s="10"/>
      <c r="AC42" s="10">
        <f ca="1">VLOOKUP(V42,pt,4)</f>
        <v>3</v>
      </c>
      <c r="AD42" s="10">
        <f ca="1">VLOOKUP(V42,pt,5)</f>
        <v>9</v>
      </c>
    </row>
    <row r="43" spans="2:30" ht="18">
      <c r="D43" s="9">
        <f ca="1">VLOOKUP(B42,pt,2)</f>
        <v>2</v>
      </c>
      <c r="E43" s="9">
        <f ca="1">VLOOKUP(B42,pt,3)</f>
        <v>3</v>
      </c>
      <c r="F43" s="9" t="s">
        <v>7</v>
      </c>
      <c r="G43" s="9" t="str">
        <f ca="1">VLOOKUP(B42,pt,15)</f>
        <v/>
      </c>
      <c r="H43" s="9">
        <f ca="1">VLOOKUP(B42,pt,16)</f>
        <v>6</v>
      </c>
      <c r="I43" s="9">
        <f ca="1">VLOOKUP(B42,pt,17)</f>
        <v>4</v>
      </c>
      <c r="J43" s="9">
        <f ca="1">VLOOKUP(B42,pt,18)</f>
        <v>4</v>
      </c>
      <c r="N43" s="9">
        <f ca="1">VLOOKUP(L42,pt,2)</f>
        <v>2</v>
      </c>
      <c r="O43" s="9">
        <f ca="1">VLOOKUP(L42,pt,3)</f>
        <v>5</v>
      </c>
      <c r="P43" s="9" t="s">
        <v>7</v>
      </c>
      <c r="Q43" s="9">
        <f ca="1">VLOOKUP(L42,pt,15)</f>
        <v>1</v>
      </c>
      <c r="R43" s="9">
        <f ca="1">VLOOKUP(L42,pt,16)</f>
        <v>9</v>
      </c>
      <c r="S43" s="9">
        <f ca="1">VLOOKUP(L42,pt,17)</f>
        <v>0</v>
      </c>
      <c r="T43" s="9">
        <f ca="1">VLOOKUP(L42,pt,18)</f>
        <v>0</v>
      </c>
      <c r="X43" s="9">
        <f ca="1">VLOOKUP(V42,pt,2)</f>
        <v>3</v>
      </c>
      <c r="Y43" s="9">
        <f ca="1">VLOOKUP(V42,pt,3)</f>
        <v>7</v>
      </c>
      <c r="Z43" s="9" t="s">
        <v>7</v>
      </c>
      <c r="AA43" s="9">
        <f ca="1">VLOOKUP(V42,pt,15)</f>
        <v>1</v>
      </c>
      <c r="AB43" s="9">
        <f ca="1">VLOOKUP(V42,pt,16)</f>
        <v>4</v>
      </c>
      <c r="AC43" s="9">
        <f ca="1">VLOOKUP(V42,pt,17)</f>
        <v>5</v>
      </c>
      <c r="AD43" s="9">
        <f ca="1">VLOOKUP(V42,pt,18)</f>
        <v>2</v>
      </c>
    </row>
    <row r="44" spans="2:30" ht="18">
      <c r="D44" s="9"/>
      <c r="E44" s="9"/>
      <c r="F44" s="11"/>
      <c r="G44" s="10" t="str">
        <f ca="1">VLOOKUP(B42,pt,12)</f>
        <v/>
      </c>
      <c r="H44" s="10">
        <f ca="1">VLOOKUP(B42,pt,13)</f>
        <v>4</v>
      </c>
      <c r="I44" s="10">
        <f ca="1">VLOOKUP(B42,pt,14)</f>
        <v>6</v>
      </c>
      <c r="J44" s="10"/>
      <c r="N44" s="9"/>
      <c r="O44" s="9"/>
      <c r="P44" s="11"/>
      <c r="Q44" s="10">
        <f ca="1">VLOOKUP(L42,pt,12)</f>
        <v>1</v>
      </c>
      <c r="R44" s="10">
        <f ca="1">VLOOKUP(L42,pt,13)</f>
        <v>7</v>
      </c>
      <c r="S44" s="10">
        <f ca="1">VLOOKUP(L42,pt,14)</f>
        <v>5</v>
      </c>
      <c r="T44" s="10"/>
      <c r="X44" s="9"/>
      <c r="Y44" s="9"/>
      <c r="Z44" s="11"/>
      <c r="AA44" s="10">
        <f ca="1">VLOOKUP(V42,pt,12)</f>
        <v>1</v>
      </c>
      <c r="AB44" s="10">
        <f ca="1">VLOOKUP(V42,pt,13)</f>
        <v>1</v>
      </c>
      <c r="AC44" s="10">
        <f ca="1">VLOOKUP(V42,pt,14)</f>
        <v>1</v>
      </c>
      <c r="AD44" s="10"/>
    </row>
    <row r="45" spans="2:30" ht="18">
      <c r="D45" s="9"/>
      <c r="E45" s="9"/>
      <c r="F45" s="9"/>
      <c r="G45" s="9"/>
      <c r="H45" s="9">
        <f ca="1">VLOOKUP(B42,pt,9)</f>
        <v>1</v>
      </c>
      <c r="I45" s="9">
        <f ca="1">VLOOKUP(B42,pt,10)</f>
        <v>8</v>
      </c>
      <c r="J45" s="9">
        <f ca="1">VLOOKUP(B42,pt,11)</f>
        <v>4</v>
      </c>
      <c r="N45" s="9"/>
      <c r="O45" s="9"/>
      <c r="P45" s="9"/>
      <c r="Q45" s="9"/>
      <c r="R45" s="9">
        <f ca="1">VLOOKUP(L42,pt,9)</f>
        <v>1</v>
      </c>
      <c r="S45" s="9">
        <f ca="1">VLOOKUP(L42,pt,10)</f>
        <v>5</v>
      </c>
      <c r="T45" s="9">
        <f ca="1">VLOOKUP(L42,pt,11)</f>
        <v>0</v>
      </c>
      <c r="X45" s="9"/>
      <c r="Y45" s="9"/>
      <c r="Z45" s="9"/>
      <c r="AA45" s="9"/>
      <c r="AB45" s="9">
        <f ca="1">VLOOKUP(V42,pt,9)</f>
        <v>3</v>
      </c>
      <c r="AC45" s="9">
        <f ca="1">VLOOKUP(V42,pt,10)</f>
        <v>4</v>
      </c>
      <c r="AD45" s="9">
        <f ca="1">VLOOKUP(V42,pt,11)</f>
        <v>2</v>
      </c>
    </row>
    <row r="46" spans="2:30" ht="18">
      <c r="D46" s="9"/>
      <c r="E46" s="9"/>
      <c r="F46" s="9"/>
      <c r="G46" s="10"/>
      <c r="H46" s="10">
        <f ca="1">VLOOKUP(B42,pt,6)</f>
        <v>1</v>
      </c>
      <c r="I46" s="10">
        <f ca="1">VLOOKUP(B42,pt,7)</f>
        <v>8</v>
      </c>
      <c r="J46" s="10">
        <f ca="1">VLOOKUP(B42,pt,8)</f>
        <v>4</v>
      </c>
      <c r="N46" s="9"/>
      <c r="O46" s="9"/>
      <c r="P46" s="9"/>
      <c r="Q46" s="10"/>
      <c r="R46" s="10">
        <f ca="1">VLOOKUP(L42,pt,6)</f>
        <v>1</v>
      </c>
      <c r="S46" s="10">
        <f ca="1">VLOOKUP(L42,pt,7)</f>
        <v>5</v>
      </c>
      <c r="T46" s="10">
        <f ca="1">VLOOKUP(L42,pt,8)</f>
        <v>0</v>
      </c>
      <c r="X46" s="9"/>
      <c r="Y46" s="9"/>
      <c r="Z46" s="9"/>
      <c r="AA46" s="10"/>
      <c r="AB46" s="10">
        <f ca="1">VLOOKUP(V42,pt,6)</f>
        <v>3</v>
      </c>
      <c r="AC46" s="10">
        <f ca="1">VLOOKUP(V42,pt,7)</f>
        <v>3</v>
      </c>
      <c r="AD46" s="10">
        <f ca="1">VLOOKUP(V42,pt,8)</f>
        <v>3</v>
      </c>
    </row>
    <row r="47" spans="2:30" ht="18">
      <c r="D47" s="9"/>
      <c r="E47" s="9"/>
      <c r="F47" s="9"/>
      <c r="G47" s="9"/>
      <c r="H47" s="9"/>
      <c r="I47" s="9" t="str">
        <f ca="1">VLOOKUP(B42,pt,19)</f>
        <v/>
      </c>
      <c r="J47" s="9">
        <f ca="1">VLOOKUP(B42,pt,20)</f>
        <v>0</v>
      </c>
      <c r="N47" s="9"/>
      <c r="O47" s="9"/>
      <c r="P47" s="9"/>
      <c r="Q47" s="9"/>
      <c r="R47" s="9"/>
      <c r="S47" s="9" t="str">
        <f ca="1">VLOOKUP(L42,pt,19)</f>
        <v/>
      </c>
      <c r="T47" s="9">
        <f ca="1">VLOOKUP(L42,pt,20)</f>
        <v>0</v>
      </c>
      <c r="X47" s="9"/>
      <c r="Y47" s="9"/>
      <c r="Z47" s="9"/>
      <c r="AA47" s="9"/>
      <c r="AB47" s="9"/>
      <c r="AC47" s="9" t="str">
        <f ca="1">VLOOKUP(V42,pt,19)</f>
        <v/>
      </c>
      <c r="AD47" s="9">
        <f ca="1">VLOOKUP(V42,pt,20)</f>
        <v>9</v>
      </c>
    </row>
    <row r="48" spans="2:30" ht="27" customHeight="1"/>
    <row r="49" spans="2:30" ht="18">
      <c r="B49">
        <f>+B42+3</f>
        <v>4</v>
      </c>
      <c r="C49" t="s">
        <v>7</v>
      </c>
      <c r="D49" s="9"/>
      <c r="E49" s="9"/>
      <c r="F49" s="10"/>
      <c r="G49" s="10"/>
      <c r="H49" s="10"/>
      <c r="I49" s="10">
        <f ca="1">VLOOKUP(B49,pt,4)</f>
        <v>5</v>
      </c>
      <c r="J49" s="10">
        <f ca="1">VLOOKUP(B49,pt,5)</f>
        <v>8</v>
      </c>
      <c r="L49">
        <f>+L42+3</f>
        <v>5</v>
      </c>
      <c r="M49" t="s">
        <v>7</v>
      </c>
      <c r="N49" s="9"/>
      <c r="O49" s="9"/>
      <c r="P49" s="10"/>
      <c r="Q49" s="10"/>
      <c r="R49" s="10"/>
      <c r="S49" s="10">
        <f ca="1">VLOOKUP(L49,pt,4)</f>
        <v>3</v>
      </c>
      <c r="T49" s="10">
        <f ca="1">VLOOKUP(L49,pt,5)</f>
        <v>1</v>
      </c>
      <c r="V49">
        <f>+V42+3</f>
        <v>6</v>
      </c>
      <c r="W49" t="s">
        <v>7</v>
      </c>
      <c r="X49" s="9"/>
      <c r="Y49" s="9"/>
      <c r="Z49" s="10"/>
      <c r="AA49" s="10"/>
      <c r="AB49" s="10"/>
      <c r="AC49" s="10">
        <f ca="1">VLOOKUP(V49,pt,4)</f>
        <v>4</v>
      </c>
      <c r="AD49" s="10">
        <f ca="1">VLOOKUP(V49,pt,5)</f>
        <v>4</v>
      </c>
    </row>
    <row r="50" spans="2:30" ht="18">
      <c r="D50" s="9">
        <f ca="1">VLOOKUP(B49,pt,2)</f>
        <v>4</v>
      </c>
      <c r="E50" s="9">
        <f ca="1">VLOOKUP(B49,pt,3)</f>
        <v>6</v>
      </c>
      <c r="F50" s="9" t="s">
        <v>7</v>
      </c>
      <c r="G50" s="9">
        <f ca="1">VLOOKUP(B49,pt,15)</f>
        <v>2</v>
      </c>
      <c r="H50" s="9">
        <f ca="1">VLOOKUP(B49,pt,16)</f>
        <v>6</v>
      </c>
      <c r="I50" s="9">
        <f ca="1">VLOOKUP(B49,pt,17)</f>
        <v>7</v>
      </c>
      <c r="J50" s="9">
        <f ca="1">VLOOKUP(B49,pt,18)</f>
        <v>6</v>
      </c>
      <c r="N50" s="9">
        <f ca="1">VLOOKUP(L49,pt,2)</f>
        <v>5</v>
      </c>
      <c r="O50" s="9">
        <f ca="1">VLOOKUP(L49,pt,3)</f>
        <v>2</v>
      </c>
      <c r="P50" s="9" t="s">
        <v>7</v>
      </c>
      <c r="Q50" s="9">
        <f ca="1">VLOOKUP(L49,pt,15)</f>
        <v>1</v>
      </c>
      <c r="R50" s="9">
        <f ca="1">VLOOKUP(L49,pt,16)</f>
        <v>6</v>
      </c>
      <c r="S50" s="9">
        <f ca="1">VLOOKUP(L49,pt,17)</f>
        <v>5</v>
      </c>
      <c r="T50" s="9">
        <f ca="1">VLOOKUP(L49,pt,18)</f>
        <v>4</v>
      </c>
      <c r="X50" s="9">
        <f ca="1">VLOOKUP(V49,pt,2)</f>
        <v>5</v>
      </c>
      <c r="Y50" s="9">
        <f ca="1">VLOOKUP(V49,pt,3)</f>
        <v>4</v>
      </c>
      <c r="Z50" s="9" t="s">
        <v>7</v>
      </c>
      <c r="AA50" s="9">
        <f ca="1">VLOOKUP(V49,pt,15)</f>
        <v>2</v>
      </c>
      <c r="AB50" s="9">
        <f ca="1">VLOOKUP(V49,pt,16)</f>
        <v>4</v>
      </c>
      <c r="AC50" s="9">
        <f ca="1">VLOOKUP(V49,pt,17)</f>
        <v>1</v>
      </c>
      <c r="AD50" s="9">
        <f ca="1">VLOOKUP(V49,pt,18)</f>
        <v>8</v>
      </c>
    </row>
    <row r="51" spans="2:30" ht="18">
      <c r="D51" s="9"/>
      <c r="E51" s="9"/>
      <c r="F51" s="11"/>
      <c r="G51" s="10">
        <f ca="1">VLOOKUP(B49,pt,12)</f>
        <v>2</v>
      </c>
      <c r="H51" s="10">
        <f ca="1">VLOOKUP(B49,pt,13)</f>
        <v>3</v>
      </c>
      <c r="I51" s="10">
        <f ca="1">VLOOKUP(B49,pt,14)</f>
        <v>0</v>
      </c>
      <c r="J51" s="10"/>
      <c r="N51" s="9"/>
      <c r="O51" s="9"/>
      <c r="P51" s="11"/>
      <c r="Q51" s="10">
        <f ca="1">VLOOKUP(L49,pt,12)</f>
        <v>1</v>
      </c>
      <c r="R51" s="10">
        <f ca="1">VLOOKUP(L49,pt,13)</f>
        <v>5</v>
      </c>
      <c r="S51" s="10">
        <f ca="1">VLOOKUP(L49,pt,14)</f>
        <v>6</v>
      </c>
      <c r="T51" s="10"/>
      <c r="X51" s="9"/>
      <c r="Y51" s="9"/>
      <c r="Z51" s="11"/>
      <c r="AA51" s="10">
        <f ca="1">VLOOKUP(V49,pt,12)</f>
        <v>2</v>
      </c>
      <c r="AB51" s="10">
        <f ca="1">VLOOKUP(V49,pt,13)</f>
        <v>1</v>
      </c>
      <c r="AC51" s="10">
        <f ca="1">VLOOKUP(V49,pt,14)</f>
        <v>6</v>
      </c>
      <c r="AD51" s="10"/>
    </row>
    <row r="52" spans="2:30" ht="18">
      <c r="D52" s="9"/>
      <c r="E52" s="9"/>
      <c r="F52" s="9"/>
      <c r="G52" s="9"/>
      <c r="H52" s="9">
        <f ca="1">VLOOKUP(B49,pt,9)</f>
        <v>3</v>
      </c>
      <c r="I52" s="9">
        <f ca="1">VLOOKUP(B49,pt,10)</f>
        <v>7</v>
      </c>
      <c r="J52" s="9">
        <f ca="1">VLOOKUP(B49,pt,11)</f>
        <v>6</v>
      </c>
      <c r="N52" s="9"/>
      <c r="O52" s="9"/>
      <c r="P52" s="9"/>
      <c r="Q52" s="9"/>
      <c r="R52" s="9" t="str">
        <f ca="1">VLOOKUP(L49,pt,9)</f>
        <v/>
      </c>
      <c r="S52" s="9">
        <f ca="1">VLOOKUP(L49,pt,10)</f>
        <v>9</v>
      </c>
      <c r="T52" s="9">
        <f ca="1">VLOOKUP(L49,pt,11)</f>
        <v>4</v>
      </c>
      <c r="X52" s="9"/>
      <c r="Y52" s="9"/>
      <c r="Z52" s="9"/>
      <c r="AA52" s="9"/>
      <c r="AB52" s="9">
        <f ca="1">VLOOKUP(V49,pt,9)</f>
        <v>2</v>
      </c>
      <c r="AC52" s="9">
        <f ca="1">VLOOKUP(V49,pt,10)</f>
        <v>5</v>
      </c>
      <c r="AD52" s="9">
        <f ca="1">VLOOKUP(V49,pt,11)</f>
        <v>8</v>
      </c>
    </row>
    <row r="53" spans="2:30" ht="18">
      <c r="D53" s="9"/>
      <c r="E53" s="9"/>
      <c r="F53" s="9"/>
      <c r="G53" s="10"/>
      <c r="H53" s="10">
        <f ca="1">VLOOKUP(B49,pt,6)</f>
        <v>3</v>
      </c>
      <c r="I53" s="10">
        <f ca="1">VLOOKUP(B49,pt,7)</f>
        <v>6</v>
      </c>
      <c r="J53" s="10">
        <f ca="1">VLOOKUP(B49,pt,8)</f>
        <v>8</v>
      </c>
      <c r="N53" s="9"/>
      <c r="O53" s="9"/>
      <c r="P53" s="9"/>
      <c r="Q53" s="10"/>
      <c r="R53" s="10" t="str">
        <f ca="1">VLOOKUP(L49,pt,6)</f>
        <v/>
      </c>
      <c r="S53" s="10">
        <f ca="1">VLOOKUP(L49,pt,7)</f>
        <v>5</v>
      </c>
      <c r="T53" s="10">
        <f ca="1">VLOOKUP(L49,pt,8)</f>
        <v>2</v>
      </c>
      <c r="X53" s="9"/>
      <c r="Y53" s="9"/>
      <c r="Z53" s="9"/>
      <c r="AA53" s="10"/>
      <c r="AB53" s="10">
        <f ca="1">VLOOKUP(V49,pt,6)</f>
        <v>2</v>
      </c>
      <c r="AC53" s="10">
        <f ca="1">VLOOKUP(V49,pt,7)</f>
        <v>1</v>
      </c>
      <c r="AD53" s="10">
        <f ca="1">VLOOKUP(V49,pt,8)</f>
        <v>6</v>
      </c>
    </row>
    <row r="54" spans="2:30" ht="18">
      <c r="D54" s="9"/>
      <c r="E54" s="9"/>
      <c r="F54" s="9"/>
      <c r="G54" s="9"/>
      <c r="H54" s="9"/>
      <c r="I54" s="9" t="str">
        <f ca="1">VLOOKUP(B49,pt,19)</f>
        <v/>
      </c>
      <c r="J54" s="9">
        <f ca="1">VLOOKUP(B49,pt,20)</f>
        <v>8</v>
      </c>
      <c r="N54" s="9"/>
      <c r="O54" s="9"/>
      <c r="P54" s="9"/>
      <c r="Q54" s="9"/>
      <c r="R54" s="9"/>
      <c r="S54" s="9">
        <f ca="1">VLOOKUP(L49,pt,19)</f>
        <v>4</v>
      </c>
      <c r="T54" s="9">
        <f ca="1">VLOOKUP(L49,pt,20)</f>
        <v>2</v>
      </c>
      <c r="X54" s="9"/>
      <c r="Y54" s="9"/>
      <c r="Z54" s="9"/>
      <c r="AA54" s="9"/>
      <c r="AB54" s="9"/>
      <c r="AC54" s="9">
        <f ca="1">VLOOKUP(V49,pt,19)</f>
        <v>4</v>
      </c>
      <c r="AD54" s="9">
        <f ca="1">VLOOKUP(V49,pt,20)</f>
        <v>2</v>
      </c>
    </row>
    <row r="55" spans="2:30" ht="27" customHeight="1"/>
    <row r="56" spans="2:30" ht="18">
      <c r="B56">
        <f>+B49+3</f>
        <v>7</v>
      </c>
      <c r="C56" t="s">
        <v>7</v>
      </c>
      <c r="D56" s="9"/>
      <c r="E56" s="9"/>
      <c r="F56" s="10"/>
      <c r="G56" s="10"/>
      <c r="H56" s="10"/>
      <c r="I56" s="10">
        <f ca="1">VLOOKUP(B56,pt,4)</f>
        <v>1</v>
      </c>
      <c r="J56" s="10">
        <f ca="1">VLOOKUP(B56,pt,5)</f>
        <v>9</v>
      </c>
      <c r="L56">
        <f>+L49+3</f>
        <v>8</v>
      </c>
      <c r="M56" t="s">
        <v>7</v>
      </c>
      <c r="N56" s="9"/>
      <c r="O56" s="9"/>
      <c r="P56" s="10"/>
      <c r="Q56" s="10"/>
      <c r="R56" s="10"/>
      <c r="S56" s="10">
        <f ca="1">VLOOKUP(L56,pt,4)</f>
        <v>4</v>
      </c>
      <c r="T56" s="10">
        <f ca="1">VLOOKUP(L56,pt,5)</f>
        <v>8</v>
      </c>
      <c r="V56">
        <f>+V49+3</f>
        <v>9</v>
      </c>
      <c r="W56" t="s">
        <v>7</v>
      </c>
      <c r="X56" s="9"/>
      <c r="Y56" s="9"/>
      <c r="Z56" s="10"/>
      <c r="AA56" s="10"/>
      <c r="AB56" s="10"/>
      <c r="AC56" s="10">
        <f ca="1">VLOOKUP(V56,pt,4)</f>
        <v>8</v>
      </c>
      <c r="AD56" s="10">
        <f ca="1">VLOOKUP(V56,pt,5)</f>
        <v>9</v>
      </c>
    </row>
    <row r="57" spans="2:30" ht="18">
      <c r="D57" s="9">
        <f ca="1">VLOOKUP(B56,pt,2)</f>
        <v>5</v>
      </c>
      <c r="E57" s="9">
        <f ca="1">VLOOKUP(B56,pt,3)</f>
        <v>5</v>
      </c>
      <c r="F57" s="9" t="s">
        <v>7</v>
      </c>
      <c r="G57" s="9">
        <f ca="1">VLOOKUP(B56,pt,15)</f>
        <v>1</v>
      </c>
      <c r="H57" s="9">
        <f ca="1">VLOOKUP(B56,pt,16)</f>
        <v>0</v>
      </c>
      <c r="I57" s="9">
        <f ca="1">VLOOKUP(B56,pt,17)</f>
        <v>5</v>
      </c>
      <c r="J57" s="9">
        <f ca="1">VLOOKUP(B56,pt,18)</f>
        <v>6</v>
      </c>
      <c r="N57" s="9">
        <f ca="1">VLOOKUP(L56,pt,2)</f>
        <v>6</v>
      </c>
      <c r="O57" s="9">
        <f ca="1">VLOOKUP(L56,pt,3)</f>
        <v>6</v>
      </c>
      <c r="P57" s="9" t="s">
        <v>7</v>
      </c>
      <c r="Q57" s="9">
        <f ca="1">VLOOKUP(L56,pt,15)</f>
        <v>3</v>
      </c>
      <c r="R57" s="9">
        <f ca="1">VLOOKUP(L56,pt,16)</f>
        <v>1</v>
      </c>
      <c r="S57" s="9">
        <f ca="1">VLOOKUP(L56,pt,17)</f>
        <v>7</v>
      </c>
      <c r="T57" s="9">
        <f ca="1">VLOOKUP(L56,pt,18)</f>
        <v>4</v>
      </c>
      <c r="X57" s="9">
        <f ca="1">VLOOKUP(V56,pt,2)</f>
        <v>7</v>
      </c>
      <c r="Y57" s="9">
        <f ca="1">VLOOKUP(V56,pt,3)</f>
        <v>3</v>
      </c>
      <c r="Z57" s="9" t="s">
        <v>7</v>
      </c>
      <c r="AA57" s="9">
        <f ca="1">VLOOKUP(V56,pt,15)</f>
        <v>6</v>
      </c>
      <c r="AB57" s="9">
        <f ca="1">VLOOKUP(V56,pt,16)</f>
        <v>5</v>
      </c>
      <c r="AC57" s="9">
        <f ca="1">VLOOKUP(V56,pt,17)</f>
        <v>5</v>
      </c>
      <c r="AD57" s="9">
        <f ca="1">VLOOKUP(V56,pt,18)</f>
        <v>3</v>
      </c>
    </row>
    <row r="58" spans="2:30" ht="18">
      <c r="D58" s="9"/>
      <c r="E58" s="9"/>
      <c r="F58" s="11"/>
      <c r="G58" s="10" t="str">
        <f ca="1">VLOOKUP(B56,pt,12)</f>
        <v/>
      </c>
      <c r="H58" s="10">
        <f ca="1">VLOOKUP(B56,pt,13)</f>
        <v>5</v>
      </c>
      <c r="I58" s="10">
        <f ca="1">VLOOKUP(B56,pt,14)</f>
        <v>5</v>
      </c>
      <c r="J58" s="10"/>
      <c r="N58" s="9"/>
      <c r="O58" s="9"/>
      <c r="P58" s="11"/>
      <c r="Q58" s="10">
        <f ca="1">VLOOKUP(L56,pt,12)</f>
        <v>2</v>
      </c>
      <c r="R58" s="10">
        <f ca="1">VLOOKUP(L56,pt,13)</f>
        <v>6</v>
      </c>
      <c r="S58" s="10">
        <f ca="1">VLOOKUP(L56,pt,14)</f>
        <v>4</v>
      </c>
      <c r="T58" s="10"/>
      <c r="X58" s="9"/>
      <c r="Y58" s="9"/>
      <c r="Z58" s="11"/>
      <c r="AA58" s="10">
        <f ca="1">VLOOKUP(V56,pt,12)</f>
        <v>5</v>
      </c>
      <c r="AB58" s="10">
        <f ca="1">VLOOKUP(V56,pt,13)</f>
        <v>8</v>
      </c>
      <c r="AC58" s="10">
        <f ca="1">VLOOKUP(V56,pt,14)</f>
        <v>4</v>
      </c>
      <c r="AD58" s="10"/>
    </row>
    <row r="59" spans="2:30" ht="18">
      <c r="D59" s="9"/>
      <c r="E59" s="9"/>
      <c r="F59" s="9"/>
      <c r="G59" s="9"/>
      <c r="H59" s="9">
        <f ca="1">VLOOKUP(B56,pt,9)</f>
        <v>5</v>
      </c>
      <c r="I59" s="9">
        <f ca="1">VLOOKUP(B56,pt,10)</f>
        <v>0</v>
      </c>
      <c r="J59" s="9">
        <f ca="1">VLOOKUP(B56,pt,11)</f>
        <v>6</v>
      </c>
      <c r="N59" s="9"/>
      <c r="O59" s="9"/>
      <c r="P59" s="9"/>
      <c r="Q59" s="9"/>
      <c r="R59" s="9">
        <f ca="1">VLOOKUP(L56,pt,9)</f>
        <v>5</v>
      </c>
      <c r="S59" s="9">
        <f ca="1">VLOOKUP(L56,pt,10)</f>
        <v>3</v>
      </c>
      <c r="T59" s="9">
        <f ca="1">VLOOKUP(L56,pt,11)</f>
        <v>4</v>
      </c>
      <c r="X59" s="9"/>
      <c r="Y59" s="9"/>
      <c r="Z59" s="9"/>
      <c r="AA59" s="9"/>
      <c r="AB59" s="9">
        <f ca="1">VLOOKUP(V56,pt,9)</f>
        <v>7</v>
      </c>
      <c r="AC59" s="9">
        <f ca="1">VLOOKUP(V56,pt,10)</f>
        <v>1</v>
      </c>
      <c r="AD59" s="9">
        <f ca="1">VLOOKUP(V56,pt,11)</f>
        <v>3</v>
      </c>
    </row>
    <row r="60" spans="2:30" ht="18">
      <c r="D60" s="9"/>
      <c r="E60" s="9"/>
      <c r="F60" s="9"/>
      <c r="G60" s="10"/>
      <c r="H60" s="10">
        <f ca="1">VLOOKUP(B56,pt,6)</f>
        <v>4</v>
      </c>
      <c r="I60" s="10">
        <f ca="1">VLOOKUP(B56,pt,7)</f>
        <v>9</v>
      </c>
      <c r="J60" s="10">
        <f ca="1">VLOOKUP(B56,pt,8)</f>
        <v>5</v>
      </c>
      <c r="N60" s="9"/>
      <c r="O60" s="9"/>
      <c r="P60" s="9"/>
      <c r="Q60" s="10"/>
      <c r="R60" s="10">
        <f ca="1">VLOOKUP(L56,pt,6)</f>
        <v>5</v>
      </c>
      <c r="S60" s="10">
        <f ca="1">VLOOKUP(L56,pt,7)</f>
        <v>2</v>
      </c>
      <c r="T60" s="10">
        <f ca="1">VLOOKUP(L56,pt,8)</f>
        <v>8</v>
      </c>
      <c r="X60" s="9"/>
      <c r="Y60" s="9"/>
      <c r="Z60" s="9"/>
      <c r="AA60" s="10"/>
      <c r="AB60" s="10">
        <f ca="1">VLOOKUP(V56,pt,6)</f>
        <v>6</v>
      </c>
      <c r="AC60" s="10">
        <f ca="1">VLOOKUP(V56,pt,7)</f>
        <v>5</v>
      </c>
      <c r="AD60" s="10">
        <f ca="1">VLOOKUP(V56,pt,8)</f>
        <v>7</v>
      </c>
    </row>
    <row r="61" spans="2:30" ht="18">
      <c r="D61" s="9"/>
      <c r="E61" s="9"/>
      <c r="F61" s="9"/>
      <c r="G61" s="9"/>
      <c r="H61" s="9"/>
      <c r="I61" s="9">
        <f ca="1">VLOOKUP(B56,pt,19)</f>
        <v>1</v>
      </c>
      <c r="J61" s="9">
        <f ca="1">VLOOKUP(B56,pt,20)</f>
        <v>1</v>
      </c>
      <c r="N61" s="9"/>
      <c r="O61" s="9"/>
      <c r="P61" s="9"/>
      <c r="Q61" s="9"/>
      <c r="R61" s="9"/>
      <c r="S61" s="9" t="str">
        <f ca="1">VLOOKUP(L56,pt,19)</f>
        <v/>
      </c>
      <c r="T61" s="9">
        <f ca="1">VLOOKUP(L56,pt,20)</f>
        <v>6</v>
      </c>
      <c r="X61" s="9"/>
      <c r="Y61" s="9"/>
      <c r="Z61" s="9"/>
      <c r="AA61" s="9"/>
      <c r="AB61" s="9"/>
      <c r="AC61" s="9">
        <f ca="1">VLOOKUP(V56,pt,19)</f>
        <v>5</v>
      </c>
      <c r="AD61" s="9">
        <f ca="1">VLOOKUP(V56,pt,20)</f>
        <v>6</v>
      </c>
    </row>
    <row r="62" spans="2:30" ht="27" customHeight="1"/>
    <row r="63" spans="2:30" ht="18">
      <c r="B63">
        <f>+B56+3</f>
        <v>10</v>
      </c>
      <c r="C63" t="s">
        <v>7</v>
      </c>
      <c r="D63" s="9"/>
      <c r="E63" s="9"/>
      <c r="F63" s="10"/>
      <c r="G63" s="10"/>
      <c r="H63" s="10"/>
      <c r="I63" s="10">
        <f ca="1">VLOOKUP(B63,pt,4)</f>
        <v>4</v>
      </c>
      <c r="J63" s="10">
        <f ca="1">VLOOKUP(B63,pt,5)</f>
        <v>3</v>
      </c>
      <c r="L63">
        <f>+L56+3</f>
        <v>11</v>
      </c>
      <c r="M63" t="s">
        <v>7</v>
      </c>
      <c r="N63" s="9"/>
      <c r="O63" s="9"/>
      <c r="P63" s="10"/>
      <c r="Q63" s="10"/>
      <c r="R63" s="10"/>
      <c r="S63" s="10">
        <f ca="1">VLOOKUP(L63,pt,4)</f>
        <v>9</v>
      </c>
      <c r="T63" s="10">
        <f ca="1">VLOOKUP(L63,pt,5)</f>
        <v>9</v>
      </c>
      <c r="V63">
        <f>+V56+3</f>
        <v>12</v>
      </c>
      <c r="W63" t="s">
        <v>7</v>
      </c>
      <c r="X63" s="9"/>
      <c r="Y63" s="9"/>
      <c r="Z63" s="10"/>
      <c r="AA63" s="10"/>
      <c r="AB63" s="10"/>
      <c r="AC63" s="10">
        <f ca="1">VLOOKUP(V63,pt,4)</f>
        <v>1</v>
      </c>
      <c r="AD63" s="10">
        <f ca="1">VLOOKUP(V63,pt,5)</f>
        <v>3</v>
      </c>
    </row>
    <row r="64" spans="2:30" ht="18">
      <c r="D64" s="9">
        <f ca="1">VLOOKUP(B63,pt,2)</f>
        <v>7</v>
      </c>
      <c r="E64" s="9">
        <f ca="1">VLOOKUP(B63,pt,3)</f>
        <v>4</v>
      </c>
      <c r="F64" s="9" t="s">
        <v>7</v>
      </c>
      <c r="G64" s="9">
        <f ca="1">VLOOKUP(B63,pt,15)</f>
        <v>3</v>
      </c>
      <c r="H64" s="9">
        <f ca="1">VLOOKUP(B63,pt,16)</f>
        <v>2</v>
      </c>
      <c r="I64" s="9">
        <f ca="1">VLOOKUP(B63,pt,17)</f>
        <v>2</v>
      </c>
      <c r="J64" s="9">
        <f ca="1">VLOOKUP(B63,pt,18)</f>
        <v>7</v>
      </c>
      <c r="N64" s="9">
        <f ca="1">VLOOKUP(L63,pt,2)</f>
        <v>7</v>
      </c>
      <c r="O64" s="9">
        <f ca="1">VLOOKUP(L63,pt,3)</f>
        <v>5</v>
      </c>
      <c r="P64" s="9" t="s">
        <v>7</v>
      </c>
      <c r="Q64" s="9">
        <f ca="1">VLOOKUP(L63,pt,15)</f>
        <v>7</v>
      </c>
      <c r="R64" s="9">
        <f ca="1">VLOOKUP(L63,pt,16)</f>
        <v>4</v>
      </c>
      <c r="S64" s="9">
        <f ca="1">VLOOKUP(L63,pt,17)</f>
        <v>2</v>
      </c>
      <c r="T64" s="9">
        <f ca="1">VLOOKUP(L63,pt,18)</f>
        <v>5</v>
      </c>
      <c r="X64" s="9">
        <f ca="1">VLOOKUP(V63,pt,2)</f>
        <v>7</v>
      </c>
      <c r="Y64" s="9">
        <f ca="1">VLOOKUP(V63,pt,3)</f>
        <v>9</v>
      </c>
      <c r="Z64" s="9" t="s">
        <v>7</v>
      </c>
      <c r="AA64" s="9">
        <f ca="1">VLOOKUP(V63,pt,15)</f>
        <v>1</v>
      </c>
      <c r="AB64" s="9">
        <f ca="1">VLOOKUP(V63,pt,16)</f>
        <v>0</v>
      </c>
      <c r="AC64" s="9">
        <f ca="1">VLOOKUP(V63,pt,17)</f>
        <v>8</v>
      </c>
      <c r="AD64" s="9">
        <f ca="1">VLOOKUP(V63,pt,18)</f>
        <v>5</v>
      </c>
    </row>
    <row r="65" spans="2:30" ht="18">
      <c r="D65" s="9"/>
      <c r="E65" s="9"/>
      <c r="F65" s="11"/>
      <c r="G65" s="10">
        <f ca="1">VLOOKUP(B63,pt,12)</f>
        <v>2</v>
      </c>
      <c r="H65" s="10">
        <f ca="1">VLOOKUP(B63,pt,13)</f>
        <v>9</v>
      </c>
      <c r="I65" s="10">
        <f ca="1">VLOOKUP(B63,pt,14)</f>
        <v>6</v>
      </c>
      <c r="J65" s="10"/>
      <c r="N65" s="9"/>
      <c r="O65" s="9"/>
      <c r="P65" s="11"/>
      <c r="Q65" s="10">
        <f ca="1">VLOOKUP(L63,pt,12)</f>
        <v>6</v>
      </c>
      <c r="R65" s="10">
        <f ca="1">VLOOKUP(L63,pt,13)</f>
        <v>7</v>
      </c>
      <c r="S65" s="10">
        <f ca="1">VLOOKUP(L63,pt,14)</f>
        <v>5</v>
      </c>
      <c r="T65" s="10"/>
      <c r="X65" s="9"/>
      <c r="Y65" s="9"/>
      <c r="Z65" s="11"/>
      <c r="AA65" s="10" t="str">
        <f ca="1">VLOOKUP(V63,pt,12)</f>
        <v/>
      </c>
      <c r="AB65" s="10">
        <f ca="1">VLOOKUP(V63,pt,13)</f>
        <v>7</v>
      </c>
      <c r="AC65" s="10">
        <f ca="1">VLOOKUP(V63,pt,14)</f>
        <v>9</v>
      </c>
      <c r="AD65" s="10"/>
    </row>
    <row r="66" spans="2:30" ht="18">
      <c r="D66" s="9"/>
      <c r="E66" s="9"/>
      <c r="F66" s="9"/>
      <c r="G66" s="9"/>
      <c r="H66" s="9">
        <f ca="1">VLOOKUP(B63,pt,9)</f>
        <v>2</v>
      </c>
      <c r="I66" s="9">
        <f ca="1">VLOOKUP(B63,pt,10)</f>
        <v>6</v>
      </c>
      <c r="J66" s="9">
        <f ca="1">VLOOKUP(B63,pt,11)</f>
        <v>7</v>
      </c>
      <c r="N66" s="9"/>
      <c r="O66" s="9"/>
      <c r="P66" s="9"/>
      <c r="Q66" s="9"/>
      <c r="R66" s="9">
        <f ca="1">VLOOKUP(L63,pt,9)</f>
        <v>6</v>
      </c>
      <c r="S66" s="9">
        <f ca="1">VLOOKUP(L63,pt,10)</f>
        <v>7</v>
      </c>
      <c r="T66" s="9">
        <f ca="1">VLOOKUP(L63,pt,11)</f>
        <v>5</v>
      </c>
      <c r="X66" s="9"/>
      <c r="Y66" s="9"/>
      <c r="Z66" s="9"/>
      <c r="AA66" s="9"/>
      <c r="AB66" s="9">
        <f ca="1">VLOOKUP(V63,pt,9)</f>
        <v>2</v>
      </c>
      <c r="AC66" s="9">
        <f ca="1">VLOOKUP(V63,pt,10)</f>
        <v>9</v>
      </c>
      <c r="AD66" s="9">
        <f ca="1">VLOOKUP(V63,pt,11)</f>
        <v>5</v>
      </c>
    </row>
    <row r="67" spans="2:30" ht="18">
      <c r="D67" s="9"/>
      <c r="E67" s="9"/>
      <c r="F67" s="9"/>
      <c r="G67" s="10"/>
      <c r="H67" s="10">
        <f ca="1">VLOOKUP(B63,pt,6)</f>
        <v>2</v>
      </c>
      <c r="I67" s="10">
        <f ca="1">VLOOKUP(B63,pt,7)</f>
        <v>2</v>
      </c>
      <c r="J67" s="10">
        <f ca="1">VLOOKUP(B63,pt,8)</f>
        <v>2</v>
      </c>
      <c r="N67" s="9"/>
      <c r="O67" s="9"/>
      <c r="P67" s="9"/>
      <c r="Q67" s="10"/>
      <c r="R67" s="10">
        <f ca="1">VLOOKUP(L63,pt,6)</f>
        <v>6</v>
      </c>
      <c r="S67" s="10">
        <f ca="1">VLOOKUP(L63,pt,7)</f>
        <v>7</v>
      </c>
      <c r="T67" s="10">
        <f ca="1">VLOOKUP(L63,pt,8)</f>
        <v>5</v>
      </c>
      <c r="X67" s="9"/>
      <c r="Y67" s="9"/>
      <c r="Z67" s="9"/>
      <c r="AA67" s="10"/>
      <c r="AB67" s="10">
        <f ca="1">VLOOKUP(V63,pt,6)</f>
        <v>2</v>
      </c>
      <c r="AC67" s="10">
        <f ca="1">VLOOKUP(V63,pt,7)</f>
        <v>3</v>
      </c>
      <c r="AD67" s="10">
        <f ca="1">VLOOKUP(V63,pt,8)</f>
        <v>7</v>
      </c>
    </row>
    <row r="68" spans="2:30" ht="18">
      <c r="D68" s="9"/>
      <c r="E68" s="9"/>
      <c r="F68" s="9"/>
      <c r="G68" s="9"/>
      <c r="H68" s="9"/>
      <c r="I68" s="9">
        <f ca="1">VLOOKUP(B63,pt,19)</f>
        <v>4</v>
      </c>
      <c r="J68" s="9">
        <f ca="1">VLOOKUP(B63,pt,20)</f>
        <v>5</v>
      </c>
      <c r="N68" s="9"/>
      <c r="O68" s="9"/>
      <c r="P68" s="9"/>
      <c r="Q68" s="9"/>
      <c r="R68" s="9"/>
      <c r="S68" s="9" t="str">
        <f ca="1">VLOOKUP(L63,pt,19)</f>
        <v/>
      </c>
      <c r="T68" s="9">
        <f ca="1">VLOOKUP(L63,pt,20)</f>
        <v>0</v>
      </c>
      <c r="X68" s="9"/>
      <c r="Y68" s="9"/>
      <c r="Z68" s="9"/>
      <c r="AA68" s="9"/>
      <c r="AB68" s="9"/>
      <c r="AC68" s="9">
        <f ca="1">VLOOKUP(V63,pt,19)</f>
        <v>5</v>
      </c>
      <c r="AD68" s="9">
        <f ca="1">VLOOKUP(V63,pt,20)</f>
        <v>8</v>
      </c>
    </row>
    <row r="69" spans="2:30" ht="27" customHeight="1"/>
    <row r="70" spans="2:30" ht="18">
      <c r="B70">
        <f>+B63+3</f>
        <v>13</v>
      </c>
      <c r="C70" t="s">
        <v>7</v>
      </c>
      <c r="D70" s="9"/>
      <c r="E70" s="9"/>
      <c r="F70" s="10"/>
      <c r="G70" s="10"/>
      <c r="H70" s="10"/>
      <c r="I70" s="10">
        <f ca="1">VLOOKUP(B70,pt,4)</f>
        <v>3</v>
      </c>
      <c r="J70" s="10">
        <f ca="1">VLOOKUP(B70,pt,5)</f>
        <v>5</v>
      </c>
      <c r="L70">
        <f>+L63+3</f>
        <v>14</v>
      </c>
      <c r="M70" t="s">
        <v>7</v>
      </c>
      <c r="N70" s="9"/>
      <c r="O70" s="9"/>
      <c r="P70" s="10"/>
      <c r="Q70" s="10"/>
      <c r="R70" s="10"/>
      <c r="S70" s="10">
        <f ca="1">VLOOKUP(L70,pt,4)</f>
        <v>9</v>
      </c>
      <c r="T70" s="10">
        <f ca="1">VLOOKUP(L70,pt,5)</f>
        <v>3</v>
      </c>
      <c r="V70">
        <f>+V63+3</f>
        <v>15</v>
      </c>
      <c r="W70" t="s">
        <v>7</v>
      </c>
      <c r="X70" s="9"/>
      <c r="Y70" s="9"/>
      <c r="Z70" s="10"/>
      <c r="AA70" s="10"/>
      <c r="AB70" s="10"/>
      <c r="AC70" s="10">
        <f ca="1">VLOOKUP(V70,pt,4)</f>
        <v>6</v>
      </c>
      <c r="AD70" s="10">
        <f ca="1">VLOOKUP(V70,pt,5)</f>
        <v>1</v>
      </c>
    </row>
    <row r="71" spans="2:30" ht="18">
      <c r="D71" s="9">
        <f ca="1">VLOOKUP(B70,pt,2)</f>
        <v>8</v>
      </c>
      <c r="E71" s="9">
        <f ca="1">VLOOKUP(B70,pt,3)</f>
        <v>5</v>
      </c>
      <c r="F71" s="9" t="s">
        <v>7</v>
      </c>
      <c r="G71" s="9">
        <f ca="1">VLOOKUP(B70,pt,15)</f>
        <v>3</v>
      </c>
      <c r="H71" s="9">
        <f ca="1">VLOOKUP(B70,pt,16)</f>
        <v>0</v>
      </c>
      <c r="I71" s="9">
        <f ca="1">VLOOKUP(B70,pt,17)</f>
        <v>5</v>
      </c>
      <c r="J71" s="9">
        <f ca="1">VLOOKUP(B70,pt,18)</f>
        <v>4</v>
      </c>
      <c r="N71" s="9">
        <f ca="1">VLOOKUP(L70,pt,2)</f>
        <v>9</v>
      </c>
      <c r="O71" s="9">
        <f ca="1">VLOOKUP(L70,pt,3)</f>
        <v>6</v>
      </c>
      <c r="P71" s="9" t="s">
        <v>7</v>
      </c>
      <c r="Q71" s="9">
        <f ca="1">VLOOKUP(L70,pt,15)</f>
        <v>8</v>
      </c>
      <c r="R71" s="9">
        <f ca="1">VLOOKUP(L70,pt,16)</f>
        <v>9</v>
      </c>
      <c r="S71" s="9">
        <f ca="1">VLOOKUP(L70,pt,17)</f>
        <v>5</v>
      </c>
      <c r="T71" s="9">
        <f ca="1">VLOOKUP(L70,pt,18)</f>
        <v>1</v>
      </c>
      <c r="X71" s="9">
        <f ca="1">VLOOKUP(V70,pt,2)</f>
        <v>9</v>
      </c>
      <c r="Y71" s="9">
        <f ca="1">VLOOKUP(V70,pt,3)</f>
        <v>8</v>
      </c>
      <c r="Z71" s="9" t="s">
        <v>7</v>
      </c>
      <c r="AA71" s="9">
        <f ca="1">VLOOKUP(V70,pt,15)</f>
        <v>5</v>
      </c>
      <c r="AB71" s="9">
        <f ca="1">VLOOKUP(V70,pt,16)</f>
        <v>9</v>
      </c>
      <c r="AC71" s="9">
        <f ca="1">VLOOKUP(V70,pt,17)</f>
        <v>7</v>
      </c>
      <c r="AD71" s="9">
        <f ca="1">VLOOKUP(V70,pt,18)</f>
        <v>8</v>
      </c>
    </row>
    <row r="72" spans="2:30" ht="18">
      <c r="D72" s="9"/>
      <c r="E72" s="9"/>
      <c r="F72" s="11"/>
      <c r="G72" s="10">
        <f ca="1">VLOOKUP(B70,pt,12)</f>
        <v>2</v>
      </c>
      <c r="H72" s="10">
        <f ca="1">VLOOKUP(B70,pt,13)</f>
        <v>5</v>
      </c>
      <c r="I72" s="10">
        <f ca="1">VLOOKUP(B70,pt,14)</f>
        <v>5</v>
      </c>
      <c r="J72" s="10"/>
      <c r="N72" s="9"/>
      <c r="O72" s="9"/>
      <c r="P72" s="11"/>
      <c r="Q72" s="10">
        <f ca="1">VLOOKUP(L70,pt,12)</f>
        <v>8</v>
      </c>
      <c r="R72" s="10">
        <f ca="1">VLOOKUP(L70,pt,13)</f>
        <v>6</v>
      </c>
      <c r="S72" s="10">
        <f ca="1">VLOOKUP(L70,pt,14)</f>
        <v>4</v>
      </c>
      <c r="T72" s="10"/>
      <c r="X72" s="9"/>
      <c r="Y72" s="9"/>
      <c r="Z72" s="11"/>
      <c r="AA72" s="10">
        <f ca="1">VLOOKUP(V70,pt,12)</f>
        <v>5</v>
      </c>
      <c r="AB72" s="10">
        <f ca="1">VLOOKUP(V70,pt,13)</f>
        <v>8</v>
      </c>
      <c r="AC72" s="10">
        <f ca="1">VLOOKUP(V70,pt,14)</f>
        <v>8</v>
      </c>
      <c r="AD72" s="10"/>
    </row>
    <row r="73" spans="2:30" ht="18">
      <c r="D73" s="9"/>
      <c r="E73" s="9"/>
      <c r="F73" s="9"/>
      <c r="G73" s="9"/>
      <c r="H73" s="9">
        <f ca="1">VLOOKUP(B70,pt,9)</f>
        <v>5</v>
      </c>
      <c r="I73" s="9">
        <f ca="1">VLOOKUP(B70,pt,10)</f>
        <v>0</v>
      </c>
      <c r="J73" s="9">
        <f ca="1">VLOOKUP(B70,pt,11)</f>
        <v>4</v>
      </c>
      <c r="N73" s="9"/>
      <c r="O73" s="9"/>
      <c r="P73" s="9"/>
      <c r="Q73" s="9"/>
      <c r="R73" s="9">
        <f ca="1">VLOOKUP(L70,pt,9)</f>
        <v>3</v>
      </c>
      <c r="S73" s="9">
        <f ca="1">VLOOKUP(L70,pt,10)</f>
        <v>1</v>
      </c>
      <c r="T73" s="9">
        <f ca="1">VLOOKUP(L70,pt,11)</f>
        <v>1</v>
      </c>
      <c r="X73" s="9"/>
      <c r="Y73" s="9"/>
      <c r="Z73" s="9"/>
      <c r="AA73" s="9"/>
      <c r="AB73" s="9" t="str">
        <f ca="1">VLOOKUP(V70,pt,9)</f>
        <v/>
      </c>
      <c r="AC73" s="9">
        <f ca="1">VLOOKUP(V70,pt,10)</f>
        <v>9</v>
      </c>
      <c r="AD73" s="9">
        <f ca="1">VLOOKUP(V70,pt,11)</f>
        <v>8</v>
      </c>
    </row>
    <row r="74" spans="2:30" ht="18">
      <c r="D74" s="9"/>
      <c r="E74" s="9"/>
      <c r="F74" s="9"/>
      <c r="G74" s="10"/>
      <c r="H74" s="10">
        <f ca="1">VLOOKUP(B70,pt,6)</f>
        <v>4</v>
      </c>
      <c r="I74" s="10">
        <f ca="1">VLOOKUP(B70,pt,7)</f>
        <v>2</v>
      </c>
      <c r="J74" s="10">
        <f ca="1">VLOOKUP(B70,pt,8)</f>
        <v>5</v>
      </c>
      <c r="N74" s="9"/>
      <c r="O74" s="9"/>
      <c r="P74" s="9"/>
      <c r="Q74" s="10"/>
      <c r="R74" s="10">
        <f ca="1">VLOOKUP(L70,pt,6)</f>
        <v>2</v>
      </c>
      <c r="S74" s="10">
        <f ca="1">VLOOKUP(L70,pt,7)</f>
        <v>8</v>
      </c>
      <c r="T74" s="10">
        <f ca="1">VLOOKUP(L70,pt,8)</f>
        <v>8</v>
      </c>
      <c r="X74" s="9"/>
      <c r="Y74" s="9"/>
      <c r="Z74" s="9"/>
      <c r="AA74" s="10"/>
      <c r="AB74" s="10" t="str">
        <f ca="1">VLOOKUP(V70,pt,6)</f>
        <v/>
      </c>
      <c r="AC74" s="10">
        <f ca="1">VLOOKUP(V70,pt,7)</f>
        <v>9</v>
      </c>
      <c r="AD74" s="10">
        <f ca="1">VLOOKUP(V70,pt,8)</f>
        <v>8</v>
      </c>
    </row>
    <row r="75" spans="2:30" ht="18">
      <c r="D75" s="9"/>
      <c r="E75" s="9"/>
      <c r="F75" s="9"/>
      <c r="G75" s="9"/>
      <c r="H75" s="9"/>
      <c r="I75" s="9">
        <f ca="1">VLOOKUP(B70,pt,19)</f>
        <v>7</v>
      </c>
      <c r="J75" s="9">
        <f ca="1">VLOOKUP(B70,pt,20)</f>
        <v>9</v>
      </c>
      <c r="N75" s="9"/>
      <c r="O75" s="9"/>
      <c r="P75" s="9"/>
      <c r="Q75" s="9"/>
      <c r="R75" s="9"/>
      <c r="S75" s="9">
        <f ca="1">VLOOKUP(L70,pt,19)</f>
        <v>2</v>
      </c>
      <c r="T75" s="9">
        <f ca="1">VLOOKUP(L70,pt,20)</f>
        <v>3</v>
      </c>
      <c r="X75" s="9"/>
      <c r="Y75" s="9"/>
      <c r="Z75" s="9"/>
      <c r="AA75" s="9"/>
      <c r="AB75" s="9"/>
      <c r="AC75" s="9" t="str">
        <f ca="1">VLOOKUP(V70,pt,19)</f>
        <v/>
      </c>
      <c r="AD75" s="9">
        <f ca="1">VLOOKUP(V70,pt,20)</f>
        <v>0</v>
      </c>
    </row>
  </sheetData>
  <mergeCells count="4">
    <mergeCell ref="AH2:AJ5"/>
    <mergeCell ref="AH8:AJ8"/>
    <mergeCell ref="D1:AD1"/>
    <mergeCell ref="D39:AD39"/>
  </mergeCells>
  <phoneticPr fontId="1"/>
  <pageMargins left="0.47" right="0.15748031496062992" top="0.31496062992125984" bottom="0.19685039370078741" header="0.27559055118110237" footer="0.31496062992125984"/>
  <pageSetup paperSize="13" orientation="portrait" horizontalDpi="4294967293" verticalDpi="0" r:id="rId1"/>
  <rowBreaks count="1" manualBreakCount="1">
    <brk id="38" min="1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D</vt:lpstr>
      <vt:lpstr>P</vt:lpstr>
      <vt:lpstr>aa</vt:lpstr>
      <vt:lpstr>P!Print_Area</vt:lpstr>
      <vt:lpstr>pt</vt:lpstr>
      <vt:lpstr>RO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2015-11-06T02:57:01Z</cp:lastPrinted>
  <dcterms:created xsi:type="dcterms:W3CDTF">2015-07-27T08:13:46Z</dcterms:created>
  <dcterms:modified xsi:type="dcterms:W3CDTF">2015-11-06T03:00:37Z</dcterms:modified>
</cp:coreProperties>
</file>