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120" windowHeight="7995" activeTab="1"/>
  </bookViews>
  <sheets>
    <sheet name="d" sheetId="1" r:id="rId1"/>
    <sheet name="pa" sheetId="2" r:id="rId2"/>
    <sheet name="pb" sheetId="4" r:id="rId3"/>
  </sheets>
  <definedNames>
    <definedName name="da">d!$A$2:$E$65</definedName>
    <definedName name="db">d!$G$2:$K$213</definedName>
    <definedName name="_xlnm.Print_Area" localSheetId="1">pa!$B$1:$T$35</definedName>
    <definedName name="_xlnm.Print_Area" localSheetId="2">pb!$B$1:$T$70</definedName>
    <definedName name="qa">d!$U$2:$AD$25</definedName>
    <definedName name="qb">d!$U$28:$AD$51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P48" i="4"/>
  <c r="P52" s="1"/>
  <c r="I48"/>
  <c r="I52" s="1"/>
  <c r="B48"/>
  <c r="B52" s="1"/>
  <c r="P44"/>
  <c r="I44"/>
  <c r="B44"/>
  <c r="P9"/>
  <c r="P13" s="1"/>
  <c r="I9"/>
  <c r="I13" s="1"/>
  <c r="B9"/>
  <c r="B13" s="1"/>
  <c r="P48" i="2"/>
  <c r="P52" s="1"/>
  <c r="I48"/>
  <c r="I52" s="1"/>
  <c r="B48"/>
  <c r="B52" s="1"/>
  <c r="P44"/>
  <c r="I44"/>
  <c r="B44"/>
  <c r="P25"/>
  <c r="P29" s="1"/>
  <c r="I25"/>
  <c r="I29" s="1"/>
  <c r="B25"/>
  <c r="B29" s="1"/>
  <c r="P13"/>
  <c r="P17" s="1"/>
  <c r="I13"/>
  <c r="I17" s="1"/>
  <c r="B13"/>
  <c r="B17" s="1"/>
  <c r="P9"/>
  <c r="I9"/>
  <c r="B9"/>
  <c r="S51" i="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N28" s="1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N2" s="1"/>
  <c r="B56" i="4" l="1"/>
  <c r="I56"/>
  <c r="P56"/>
  <c r="B17"/>
  <c r="I17"/>
  <c r="P17"/>
  <c r="B56" i="2"/>
  <c r="I56"/>
  <c r="P56"/>
  <c r="B33"/>
  <c r="I33"/>
  <c r="P33"/>
  <c r="B21"/>
  <c r="I21"/>
  <c r="P21"/>
  <c r="N29" i="1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O51" s="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O25" s="1"/>
  <c r="P60" i="4" l="1"/>
  <c r="I60"/>
  <c r="B60"/>
  <c r="P21"/>
  <c r="I21"/>
  <c r="B21"/>
  <c r="P60" i="2"/>
  <c r="I60"/>
  <c r="B60"/>
  <c r="O28" i="1"/>
  <c r="O29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"/>
  <c r="O3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P2"/>
  <c r="Q2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  <c r="P6"/>
  <c r="Q6" s="1"/>
  <c r="P5"/>
  <c r="Q5" s="1"/>
  <c r="P4"/>
  <c r="Q4" s="1"/>
  <c r="P3"/>
  <c r="Q3" s="1"/>
  <c r="B64" i="4" l="1"/>
  <c r="I64"/>
  <c r="P64"/>
  <c r="B25"/>
  <c r="I25"/>
  <c r="P25"/>
  <c r="B64" i="2"/>
  <c r="I64"/>
  <c r="P64"/>
  <c r="X3" i="1"/>
  <c r="AD3" s="1"/>
  <c r="W3"/>
  <c r="AC3" s="1"/>
  <c r="V3"/>
  <c r="AB3" s="1"/>
  <c r="X4"/>
  <c r="AD4" s="1"/>
  <c r="W4"/>
  <c r="AC4" s="1"/>
  <c r="V4"/>
  <c r="AB4" s="1"/>
  <c r="X5"/>
  <c r="AD5" s="1"/>
  <c r="W5"/>
  <c r="AC5" s="1"/>
  <c r="V5"/>
  <c r="AB5" s="1"/>
  <c r="X6"/>
  <c r="AD6" s="1"/>
  <c r="W6"/>
  <c r="AC6" s="1"/>
  <c r="V6"/>
  <c r="AB6" s="1"/>
  <c r="X7"/>
  <c r="AD7" s="1"/>
  <c r="W7"/>
  <c r="AC7" s="1"/>
  <c r="V7"/>
  <c r="AB7" s="1"/>
  <c r="X8"/>
  <c r="W8"/>
  <c r="V8"/>
  <c r="X9"/>
  <c r="W9"/>
  <c r="V9"/>
  <c r="X10"/>
  <c r="W10"/>
  <c r="V10"/>
  <c r="X11"/>
  <c r="W11"/>
  <c r="V11"/>
  <c r="X12"/>
  <c r="W12"/>
  <c r="V12"/>
  <c r="X13"/>
  <c r="W13"/>
  <c r="V13"/>
  <c r="X14"/>
  <c r="W14"/>
  <c r="V14"/>
  <c r="X15"/>
  <c r="W15"/>
  <c r="V15"/>
  <c r="X16"/>
  <c r="W16"/>
  <c r="V16"/>
  <c r="X17"/>
  <c r="W17"/>
  <c r="V17"/>
  <c r="X18"/>
  <c r="W18"/>
  <c r="V18"/>
  <c r="X19"/>
  <c r="W19"/>
  <c r="V19"/>
  <c r="X20"/>
  <c r="W20"/>
  <c r="V20"/>
  <c r="X21"/>
  <c r="W21"/>
  <c r="V21"/>
  <c r="X22"/>
  <c r="W22"/>
  <c r="V22"/>
  <c r="X23"/>
  <c r="W23"/>
  <c r="V23"/>
  <c r="X24"/>
  <c r="W24"/>
  <c r="V24"/>
  <c r="X25"/>
  <c r="W25"/>
  <c r="V25"/>
  <c r="W2"/>
  <c r="AC2" s="1"/>
  <c r="X2"/>
  <c r="AD2" s="1"/>
  <c r="V2"/>
  <c r="AB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68" i="4" l="1"/>
  <c r="I68"/>
  <c r="B68"/>
  <c r="D40" i="2"/>
  <c r="E40"/>
  <c r="E42"/>
  <c r="R44"/>
  <c r="S46"/>
  <c r="S44"/>
  <c r="K44"/>
  <c r="L46"/>
  <c r="L44"/>
  <c r="D44"/>
  <c r="E46"/>
  <c r="E44"/>
  <c r="R40"/>
  <c r="S42"/>
  <c r="S40"/>
  <c r="K40"/>
  <c r="L42"/>
  <c r="L40"/>
  <c r="P29" i="4"/>
  <c r="I29"/>
  <c r="B29"/>
  <c r="AA21" i="1"/>
  <c r="L29" i="2" s="1"/>
  <c r="AD21" i="1"/>
  <c r="Y23"/>
  <c r="D33" i="2" s="1"/>
  <c r="AB23" i="1"/>
  <c r="P68" i="2"/>
  <c r="I68"/>
  <c r="L64"/>
  <c r="B68"/>
  <c r="AA22" i="1"/>
  <c r="S29" i="2" s="1"/>
  <c r="AD22" i="1"/>
  <c r="S64" i="2" s="1"/>
  <c r="Z16" i="1"/>
  <c r="S23" i="2" s="1"/>
  <c r="AC16" i="1"/>
  <c r="AA12"/>
  <c r="L17" i="2" s="1"/>
  <c r="AD12" i="1"/>
  <c r="Z10"/>
  <c r="AC10"/>
  <c r="AA9"/>
  <c r="AD9"/>
  <c r="Z17"/>
  <c r="E27" i="2" s="1"/>
  <c r="AC17" i="1"/>
  <c r="E62" i="2" s="1"/>
  <c r="Y12" i="1"/>
  <c r="K17" i="2" s="1"/>
  <c r="AB12" i="1"/>
  <c r="AA11"/>
  <c r="E17" i="2" s="1"/>
  <c r="AD11" i="1"/>
  <c r="AA8"/>
  <c r="AD8"/>
  <c r="Y25"/>
  <c r="R33" i="2" s="1"/>
  <c r="AB25" i="1"/>
  <c r="Y22"/>
  <c r="R29" i="2" s="1"/>
  <c r="AB22" i="1"/>
  <c r="R64" i="2" s="1"/>
  <c r="Z18" i="1"/>
  <c r="L27" i="2" s="1"/>
  <c r="AC18" i="1"/>
  <c r="L62" i="2" s="1"/>
  <c r="AA16" i="1"/>
  <c r="S21" i="2" s="1"/>
  <c r="AD16" i="1"/>
  <c r="Y14"/>
  <c r="D21" i="2" s="1"/>
  <c r="AB14" i="1"/>
  <c r="Y13"/>
  <c r="R17" i="2" s="1"/>
  <c r="AB13" i="1"/>
  <c r="AA24"/>
  <c r="L33" i="2" s="1"/>
  <c r="AD24" i="1"/>
  <c r="AA20"/>
  <c r="E29" i="2" s="1"/>
  <c r="AD20" i="1"/>
  <c r="E64" i="2" s="1"/>
  <c r="AA19" i="1"/>
  <c r="S25" i="2" s="1"/>
  <c r="AD19" i="1"/>
  <c r="S60" i="2" s="1"/>
  <c r="Y17" i="1"/>
  <c r="D25" i="2" s="1"/>
  <c r="AB17" i="1"/>
  <c r="D60" i="2" s="1"/>
  <c r="Z15" i="1"/>
  <c r="L23" i="2" s="1"/>
  <c r="AC15" i="1"/>
  <c r="AA13"/>
  <c r="S17" i="2" s="1"/>
  <c r="AD13" i="1"/>
  <c r="Z8"/>
  <c r="AC8"/>
  <c r="AA25"/>
  <c r="S33" i="2" s="1"/>
  <c r="AD25" i="1"/>
  <c r="Z24"/>
  <c r="L35" i="2" s="1"/>
  <c r="AC24" i="1"/>
  <c r="Z23"/>
  <c r="E35" i="2" s="1"/>
  <c r="AC23" i="1"/>
  <c r="Y21"/>
  <c r="K29" i="2" s="1"/>
  <c r="AB21" i="1"/>
  <c r="K64" i="2" s="1"/>
  <c r="Z20" i="1"/>
  <c r="E31" i="2" s="1"/>
  <c r="AC20" i="1"/>
  <c r="E66" i="2" s="1"/>
  <c r="Z19" i="1"/>
  <c r="S27" i="2" s="1"/>
  <c r="AC19" i="1"/>
  <c r="S62" i="2" s="1"/>
  <c r="Y18" i="1"/>
  <c r="K25" i="2" s="1"/>
  <c r="AB18" i="1"/>
  <c r="K60" i="2" s="1"/>
  <c r="Y15" i="1"/>
  <c r="K21" i="2" s="1"/>
  <c r="AB15" i="1"/>
  <c r="Z14"/>
  <c r="E23" i="2" s="1"/>
  <c r="AC14" i="1"/>
  <c r="Z11"/>
  <c r="E19" i="2" s="1"/>
  <c r="AC11" i="1"/>
  <c r="AA10"/>
  <c r="AD10"/>
  <c r="Z9"/>
  <c r="AC9"/>
  <c r="Z25"/>
  <c r="S35" i="2" s="1"/>
  <c r="AC25" i="1"/>
  <c r="Y24"/>
  <c r="K33" i="2" s="1"/>
  <c r="AB24" i="1"/>
  <c r="AA23"/>
  <c r="E33" i="2" s="1"/>
  <c r="AD23" i="1"/>
  <c r="Z22"/>
  <c r="S31" i="2" s="1"/>
  <c r="AC22" i="1"/>
  <c r="S66" i="2" s="1"/>
  <c r="Z21" i="1"/>
  <c r="L31" i="2" s="1"/>
  <c r="AC21" i="1"/>
  <c r="L66" i="2" s="1"/>
  <c r="Y20" i="1"/>
  <c r="D29" i="2" s="1"/>
  <c r="AB20" i="1"/>
  <c r="D64" i="2" s="1"/>
  <c r="Y19" i="1"/>
  <c r="R25" i="2" s="1"/>
  <c r="AB19" i="1"/>
  <c r="R60" i="2" s="1"/>
  <c r="AA18" i="1"/>
  <c r="L25" i="2" s="1"/>
  <c r="AD18" i="1"/>
  <c r="L60" i="2" s="1"/>
  <c r="AA17" i="1"/>
  <c r="E25" i="2" s="1"/>
  <c r="AD17" i="1"/>
  <c r="E60" i="2" s="1"/>
  <c r="Y16" i="1"/>
  <c r="R21" i="2" s="1"/>
  <c r="AB16" i="1"/>
  <c r="AA15"/>
  <c r="L21" i="2" s="1"/>
  <c r="AD15" i="1"/>
  <c r="AA14"/>
  <c r="E21" i="2" s="1"/>
  <c r="AD14" i="1"/>
  <c r="Z13"/>
  <c r="S19" i="2" s="1"/>
  <c r="AC13" i="1"/>
  <c r="Z12"/>
  <c r="L19" i="2" s="1"/>
  <c r="AC12" i="1"/>
  <c r="Y11"/>
  <c r="D17" i="2" s="1"/>
  <c r="AB11" i="1"/>
  <c r="Y10"/>
  <c r="AB10"/>
  <c r="Y9"/>
  <c r="AB9"/>
  <c r="Y8"/>
  <c r="AB8"/>
  <c r="Y2"/>
  <c r="D5" i="2" s="1"/>
  <c r="AA2" i="1"/>
  <c r="E5" i="2" s="1"/>
  <c r="Z2" i="1"/>
  <c r="E7" i="2" s="1"/>
  <c r="R13"/>
  <c r="S15"/>
  <c r="S13"/>
  <c r="K13"/>
  <c r="L15"/>
  <c r="L13"/>
  <c r="D13"/>
  <c r="E15"/>
  <c r="E13"/>
  <c r="Y7" i="1"/>
  <c r="R9" i="2" s="1"/>
  <c r="Z7" i="1"/>
  <c r="S11" i="2" s="1"/>
  <c r="AA7" i="1"/>
  <c r="S9" i="2" s="1"/>
  <c r="Y6" i="1"/>
  <c r="K9" i="2" s="1"/>
  <c r="Z6" i="1"/>
  <c r="L11" i="2" s="1"/>
  <c r="AA6" i="1"/>
  <c r="L9" i="2" s="1"/>
  <c r="Y5" i="1"/>
  <c r="D9" i="2" s="1"/>
  <c r="Z5" i="1"/>
  <c r="E11" i="2" s="1"/>
  <c r="AA5" i="1"/>
  <c r="E9" i="2" s="1"/>
  <c r="Y4" i="1"/>
  <c r="R5" i="2" s="1"/>
  <c r="Z4" i="1"/>
  <c r="S7" i="2" s="1"/>
  <c r="AA4" i="1"/>
  <c r="S5" i="2" s="1"/>
  <c r="Y3" i="1"/>
  <c r="K5" i="2" s="1"/>
  <c r="Z3" i="1"/>
  <c r="L7" i="2" s="1"/>
  <c r="AA3" i="1"/>
  <c r="L5" i="2" s="1"/>
  <c r="X28" i="1"/>
  <c r="W28"/>
  <c r="V28"/>
  <c r="X29"/>
  <c r="W29"/>
  <c r="V29"/>
  <c r="X30"/>
  <c r="W30"/>
  <c r="V30"/>
  <c r="X31"/>
  <c r="W31"/>
  <c r="V31"/>
  <c r="X32"/>
  <c r="W32"/>
  <c r="V32"/>
  <c r="X33"/>
  <c r="W33"/>
  <c r="V33"/>
  <c r="X34"/>
  <c r="W34"/>
  <c r="V34"/>
  <c r="X35"/>
  <c r="W35"/>
  <c r="V35"/>
  <c r="X36"/>
  <c r="W36"/>
  <c r="V36"/>
  <c r="X37"/>
  <c r="W37"/>
  <c r="V37"/>
  <c r="X38"/>
  <c r="W38"/>
  <c r="V38"/>
  <c r="X39"/>
  <c r="W39"/>
  <c r="V39"/>
  <c r="X40"/>
  <c r="W40"/>
  <c r="V40"/>
  <c r="X41"/>
  <c r="W41"/>
  <c r="V41"/>
  <c r="X42"/>
  <c r="W42"/>
  <c r="V42"/>
  <c r="X43"/>
  <c r="W43"/>
  <c r="V43"/>
  <c r="X44"/>
  <c r="W44"/>
  <c r="V44"/>
  <c r="X45"/>
  <c r="W45"/>
  <c r="V45"/>
  <c r="X46"/>
  <c r="W46"/>
  <c r="V46"/>
  <c r="X47"/>
  <c r="W47"/>
  <c r="V47"/>
  <c r="X48"/>
  <c r="W48"/>
  <c r="V48"/>
  <c r="X49"/>
  <c r="W49"/>
  <c r="V49"/>
  <c r="X50"/>
  <c r="W50"/>
  <c r="V50"/>
  <c r="X51"/>
  <c r="W51"/>
  <c r="V51"/>
  <c r="AA39" l="1"/>
  <c r="S17" i="4" s="1"/>
  <c r="AD39" i="1"/>
  <c r="S52" i="4" s="1"/>
  <c r="D48" i="2"/>
  <c r="K48"/>
  <c r="R48"/>
  <c r="D52"/>
  <c r="L54"/>
  <c r="S54"/>
  <c r="E56"/>
  <c r="L56"/>
  <c r="R56"/>
  <c r="L50"/>
  <c r="S48"/>
  <c r="E54"/>
  <c r="E58"/>
  <c r="K56"/>
  <c r="E50"/>
  <c r="S52"/>
  <c r="L58"/>
  <c r="R52"/>
  <c r="D56"/>
  <c r="S56"/>
  <c r="E48"/>
  <c r="E52"/>
  <c r="K52"/>
  <c r="L48"/>
  <c r="S50"/>
  <c r="L52"/>
  <c r="S58"/>
  <c r="B33" i="4"/>
  <c r="I33"/>
  <c r="P33"/>
  <c r="AA33" i="1"/>
  <c r="S9" i="4" s="1"/>
  <c r="AD33" i="1"/>
  <c r="S44" i="4" s="1"/>
  <c r="AA45" i="1"/>
  <c r="S25" i="4" s="1"/>
  <c r="AD45" i="1"/>
  <c r="S60" i="4" s="1"/>
  <c r="Z31" i="1"/>
  <c r="E11" i="4" s="1"/>
  <c r="AC31" i="1"/>
  <c r="E46" i="4" s="1"/>
  <c r="Z33" i="1"/>
  <c r="S11" i="4" s="1"/>
  <c r="AC33" i="1"/>
  <c r="S46" i="4" s="1"/>
  <c r="Y51" i="1"/>
  <c r="AB51"/>
  <c r="R68" i="4" s="1"/>
  <c r="Y50" i="1"/>
  <c r="AB50"/>
  <c r="K68" i="4" s="1"/>
  <c r="Z45" i="1"/>
  <c r="S27" i="4" s="1"/>
  <c r="AC45" i="1"/>
  <c r="S62" i="4" s="1"/>
  <c r="AA41" i="1"/>
  <c r="L21" i="4" s="1"/>
  <c r="AD41" i="1"/>
  <c r="L56" i="4" s="1"/>
  <c r="Z39" i="1"/>
  <c r="S19" i="4" s="1"/>
  <c r="AC39" i="1"/>
  <c r="S54" i="4" s="1"/>
  <c r="Z38" i="1"/>
  <c r="L19" i="4" s="1"/>
  <c r="AC38" i="1"/>
  <c r="L54" i="4" s="1"/>
  <c r="Y37" i="1"/>
  <c r="D17" i="4" s="1"/>
  <c r="AB37" i="1"/>
  <c r="D52" i="4" s="1"/>
  <c r="Z35" i="1"/>
  <c r="L15" i="4" s="1"/>
  <c r="AC35" i="1"/>
  <c r="L50" i="4" s="1"/>
  <c r="AA30" i="1"/>
  <c r="S5" i="4" s="1"/>
  <c r="AD30" i="1"/>
  <c r="S40" i="4" s="1"/>
  <c r="E70" i="2"/>
  <c r="E68"/>
  <c r="D68"/>
  <c r="L70"/>
  <c r="L68"/>
  <c r="K68"/>
  <c r="S70"/>
  <c r="S68"/>
  <c r="R68"/>
  <c r="Y49" i="1"/>
  <c r="AB49"/>
  <c r="D68" i="4" s="1"/>
  <c r="Y44" i="1"/>
  <c r="K25" i="4" s="1"/>
  <c r="AB44" i="1"/>
  <c r="K60" i="4" s="1"/>
  <c r="Z43" i="1"/>
  <c r="E27" i="4" s="1"/>
  <c r="AC43" i="1"/>
  <c r="E62" i="4" s="1"/>
  <c r="Z40" i="1"/>
  <c r="E23" i="4" s="1"/>
  <c r="AC40" i="1"/>
  <c r="E58" i="4" s="1"/>
  <c r="AA32" i="1"/>
  <c r="L9" i="4" s="1"/>
  <c r="AD32" i="1"/>
  <c r="L44" i="4" s="1"/>
  <c r="Z28" i="1"/>
  <c r="E7" i="4" s="1"/>
  <c r="AC28" i="1"/>
  <c r="E42" i="4" s="1"/>
  <c r="AA50" i="1"/>
  <c r="AD50"/>
  <c r="L68" i="4" s="1"/>
  <c r="Z48" i="1"/>
  <c r="S31" i="4" s="1"/>
  <c r="AC48" i="1"/>
  <c r="S66" i="4" s="1"/>
  <c r="Y47" i="1"/>
  <c r="K29" i="4" s="1"/>
  <c r="AB47" i="1"/>
  <c r="K64" i="4" s="1"/>
  <c r="AA46" i="1"/>
  <c r="E29" i="4" s="1"/>
  <c r="AD46" i="1"/>
  <c r="E64" i="4" s="1"/>
  <c r="Z42" i="1"/>
  <c r="S23" i="4" s="1"/>
  <c r="AC42" i="1"/>
  <c r="S58" i="4" s="1"/>
  <c r="AA36" i="1"/>
  <c r="S13" i="4" s="1"/>
  <c r="AD36" i="1"/>
  <c r="S48" i="4" s="1"/>
  <c r="AA34" i="1"/>
  <c r="E13" i="4" s="1"/>
  <c r="AD34" i="1"/>
  <c r="E48" i="4" s="1"/>
  <c r="Y31" i="1"/>
  <c r="D9" i="4" s="1"/>
  <c r="AB31" i="1"/>
  <c r="D44" i="4" s="1"/>
  <c r="Z29" i="1"/>
  <c r="L7" i="4" s="1"/>
  <c r="AC29" i="1"/>
  <c r="L42" i="4" s="1"/>
  <c r="AA51" i="1"/>
  <c r="AD51"/>
  <c r="S68" i="4" s="1"/>
  <c r="AA49" i="1"/>
  <c r="AD49"/>
  <c r="E68" i="4" s="1"/>
  <c r="AA48" i="1"/>
  <c r="S29" i="4" s="1"/>
  <c r="AD48" i="1"/>
  <c r="S64" i="4" s="1"/>
  <c r="Z47" i="1"/>
  <c r="L31" i="4" s="1"/>
  <c r="AC47" i="1"/>
  <c r="L66" i="4" s="1"/>
  <c r="Z46" i="1"/>
  <c r="E31" i="4" s="1"/>
  <c r="AC46" i="1"/>
  <c r="E66" i="4" s="1"/>
  <c r="AA44" i="1"/>
  <c r="L25" i="4" s="1"/>
  <c r="AD44" i="1"/>
  <c r="L60" i="4" s="1"/>
  <c r="AA43" i="1"/>
  <c r="E25" i="4" s="1"/>
  <c r="AD43" i="1"/>
  <c r="E60" i="4" s="1"/>
  <c r="Y42" i="1"/>
  <c r="R21" i="4" s="1"/>
  <c r="AB42" i="1"/>
  <c r="R56" i="4" s="1"/>
  <c r="Y41" i="1"/>
  <c r="K21" i="4" s="1"/>
  <c r="AB41" i="1"/>
  <c r="K56" i="4" s="1"/>
  <c r="AA40" i="1"/>
  <c r="E21" i="4" s="1"/>
  <c r="AD40" i="1"/>
  <c r="E56" i="4" s="1"/>
  <c r="AA38" i="1"/>
  <c r="L17" i="4" s="1"/>
  <c r="AD38" i="1"/>
  <c r="L52" i="4" s="1"/>
  <c r="AA37" i="1"/>
  <c r="E17" i="4" s="1"/>
  <c r="AD37" i="1"/>
  <c r="E52" i="4" s="1"/>
  <c r="Z36" i="1"/>
  <c r="S15" i="4" s="1"/>
  <c r="AC36" i="1"/>
  <c r="S50" i="4" s="1"/>
  <c r="Y35" i="1"/>
  <c r="K13" i="4" s="1"/>
  <c r="AB35" i="1"/>
  <c r="K48" i="4" s="1"/>
  <c r="Z34" i="1"/>
  <c r="E15" i="4" s="1"/>
  <c r="AC34" i="1"/>
  <c r="E50" i="4" s="1"/>
  <c r="Z32" i="1"/>
  <c r="L11" i="4" s="1"/>
  <c r="AC32" i="1"/>
  <c r="L46" i="4" s="1"/>
  <c r="Z30" i="1"/>
  <c r="S7" i="4" s="1"/>
  <c r="AC30" i="1"/>
  <c r="S42" i="4" s="1"/>
  <c r="AA29" i="1"/>
  <c r="L5" i="4" s="1"/>
  <c r="AD29" i="1"/>
  <c r="L40" i="4" s="1"/>
  <c r="Z51" i="1"/>
  <c r="AC51"/>
  <c r="S70" i="4" s="1"/>
  <c r="Z50" i="1"/>
  <c r="AC50"/>
  <c r="L70" i="4" s="1"/>
  <c r="Z49" i="1"/>
  <c r="AC49"/>
  <c r="E70" i="4" s="1"/>
  <c r="Y48" i="1"/>
  <c r="R29" i="4" s="1"/>
  <c r="AB48" i="1"/>
  <c r="R64" i="4" s="1"/>
  <c r="AA47" i="1"/>
  <c r="L29" i="4" s="1"/>
  <c r="AD47" i="1"/>
  <c r="L64" i="4" s="1"/>
  <c r="Y46" i="1"/>
  <c r="D29" i="4" s="1"/>
  <c r="AB46" i="1"/>
  <c r="D64" i="4" s="1"/>
  <c r="Y45" i="1"/>
  <c r="R25" i="4" s="1"/>
  <c r="AB45" i="1"/>
  <c r="R60" i="4" s="1"/>
  <c r="Z44" i="1"/>
  <c r="L27" i="4" s="1"/>
  <c r="AC44" i="1"/>
  <c r="L62" i="4" s="1"/>
  <c r="Y43" i="1"/>
  <c r="D25" i="4" s="1"/>
  <c r="AB43" i="1"/>
  <c r="D60" i="4" s="1"/>
  <c r="AA42" i="1"/>
  <c r="S21" i="4" s="1"/>
  <c r="AD42" i="1"/>
  <c r="S56" i="4" s="1"/>
  <c r="Z41" i="1"/>
  <c r="L23" i="4" s="1"/>
  <c r="AC41" i="1"/>
  <c r="L58" i="4" s="1"/>
  <c r="Y40" i="1"/>
  <c r="D21" i="4" s="1"/>
  <c r="AB40" i="1"/>
  <c r="D56" i="4" s="1"/>
  <c r="Y39" i="1"/>
  <c r="R17" i="4" s="1"/>
  <c r="AB39" i="1"/>
  <c r="R52" i="4" s="1"/>
  <c r="Y38" i="1"/>
  <c r="K17" i="4" s="1"/>
  <c r="AB38" i="1"/>
  <c r="K52" i="4" s="1"/>
  <c r="Z37" i="1"/>
  <c r="E19" i="4" s="1"/>
  <c r="AC37" i="1"/>
  <c r="E54" i="4" s="1"/>
  <c r="Y36" i="1"/>
  <c r="R13" i="4" s="1"/>
  <c r="AB36" i="1"/>
  <c r="R48" i="4" s="1"/>
  <c r="AA35" i="1"/>
  <c r="L13" i="4" s="1"/>
  <c r="AD35" i="1"/>
  <c r="L48" i="4" s="1"/>
  <c r="Y34" i="1"/>
  <c r="D13" i="4" s="1"/>
  <c r="AB34" i="1"/>
  <c r="D48" i="4" s="1"/>
  <c r="Y33" i="1"/>
  <c r="R9" i="4" s="1"/>
  <c r="AB33" i="1"/>
  <c r="R44" i="4" s="1"/>
  <c r="Y32" i="1"/>
  <c r="K9" i="4" s="1"/>
  <c r="AB32" i="1"/>
  <c r="K44" i="4" s="1"/>
  <c r="AA31" i="1"/>
  <c r="E9" i="4" s="1"/>
  <c r="AD31" i="1"/>
  <c r="E44" i="4" s="1"/>
  <c r="Y30" i="1"/>
  <c r="R5" i="4" s="1"/>
  <c r="AB30" i="1"/>
  <c r="R40" i="4" s="1"/>
  <c r="Y29" i="1"/>
  <c r="K5" i="4" s="1"/>
  <c r="AB29" i="1"/>
  <c r="K40" i="4" s="1"/>
  <c r="Y28" i="1"/>
  <c r="D5" i="4" s="1"/>
  <c r="AB28" i="1"/>
  <c r="D40" i="4" s="1"/>
  <c r="AA28" i="1"/>
  <c r="E5" i="4" s="1"/>
  <c r="AD28" i="1"/>
  <c r="E40" i="4" s="1"/>
  <c r="S35" l="1"/>
  <c r="S33"/>
  <c r="R33"/>
  <c r="L35"/>
  <c r="L33"/>
  <c r="K33"/>
  <c r="E35"/>
  <c r="E33"/>
  <c r="D33"/>
</calcChain>
</file>

<file path=xl/sharedStrings.xml><?xml version="1.0" encoding="utf-8"?>
<sst xmlns="http://schemas.openxmlformats.org/spreadsheetml/2006/main" count="109" uniqueCount="6">
  <si>
    <t>田の字表では　２×３＝６　を右のような表にします。</t>
    <rPh sb="0" eb="1">
      <t>タ</t>
    </rPh>
    <rPh sb="2" eb="3">
      <t>ジ</t>
    </rPh>
    <rPh sb="3" eb="4">
      <t>ヒョウ</t>
    </rPh>
    <rPh sb="14" eb="15">
      <t>ミギ</t>
    </rPh>
    <rPh sb="19" eb="20">
      <t>ヒョウ</t>
    </rPh>
    <phoneticPr fontId="1"/>
  </si>
  <si>
    <t>次の表を完成しなさい。</t>
    <rPh sb="0" eb="1">
      <t>ツギ</t>
    </rPh>
    <rPh sb="2" eb="3">
      <t>ヒョウ</t>
    </rPh>
    <rPh sb="4" eb="6">
      <t>カンセイ</t>
    </rPh>
    <phoneticPr fontId="1"/>
  </si>
  <si>
    <t>)</t>
    <phoneticPr fontId="1"/>
  </si>
  <si>
    <t>『田の字表』練習</t>
    <rPh sb="1" eb="2">
      <t>タ</t>
    </rPh>
    <rPh sb="3" eb="4">
      <t>ジ</t>
    </rPh>
    <rPh sb="4" eb="5">
      <t>ヒョウ</t>
    </rPh>
    <rPh sb="6" eb="8">
      <t>レンシュウ</t>
    </rPh>
    <phoneticPr fontId="1"/>
  </si>
  <si>
    <r>
      <rPr>
        <sz val="10"/>
        <color theme="1"/>
        <rFont val="AR P丸ゴシック体E"/>
        <family val="3"/>
        <charset val="128"/>
      </rPr>
      <t>『田の字表』練習</t>
    </r>
    <r>
      <rPr>
        <sz val="14"/>
        <color theme="1"/>
        <rFont val="AR P丸ゴシック体E"/>
        <family val="3"/>
        <charset val="128"/>
      </rPr>
      <t xml:space="preserve"> 答</t>
    </r>
    <rPh sb="1" eb="2">
      <t>タ</t>
    </rPh>
    <rPh sb="3" eb="4">
      <t>ジ</t>
    </rPh>
    <rPh sb="4" eb="5">
      <t>ヒョウ</t>
    </rPh>
    <rPh sb="6" eb="8">
      <t>レンシュウ</t>
    </rPh>
    <rPh sb="9" eb="10">
      <t>コタエ</t>
    </rPh>
    <phoneticPr fontId="1"/>
  </si>
  <si>
    <t>[F9]キーで再作問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</si>
</sst>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Century Gothic"/>
      <family val="2"/>
    </font>
    <font>
      <sz val="14"/>
      <color theme="1"/>
      <name val="AR P丸ゴシック体E"/>
      <family val="3"/>
      <charset val="128"/>
    </font>
    <font>
      <sz val="14"/>
      <color theme="1"/>
      <name val="ARペン楷書体L"/>
      <family val="3"/>
      <charset val="128"/>
    </font>
    <font>
      <sz val="10"/>
      <color theme="1"/>
      <name val="AR P丸ゴシック体E"/>
      <family val="3"/>
      <charset val="128"/>
    </font>
    <font>
      <sz val="14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EBFFFD"/>
        <bgColor indexed="64"/>
      </patternFill>
    </fill>
    <fill>
      <patternFill patternType="solid">
        <fgColor rgb="FFEBFFED"/>
        <bgColor indexed="64"/>
      </patternFill>
    </fill>
    <fill>
      <patternFill patternType="solid">
        <fgColor rgb="FFFFFFE7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E7"/>
      <color rgb="FFFFFFCC"/>
      <color rgb="FF8BFF96"/>
      <color rgb="FFEBFFED"/>
      <color rgb="FFEBFFFD"/>
      <color rgb="FFEBFF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D213"/>
  <sheetViews>
    <sheetView topLeftCell="D1" workbookViewId="0">
      <selection activeCell="AB2" sqref="AB2"/>
    </sheetView>
  </sheetViews>
  <sheetFormatPr defaultRowHeight="12"/>
  <cols>
    <col min="1" max="5" width="4.42578125" customWidth="1"/>
    <col min="7" max="11" width="5.140625" customWidth="1"/>
    <col min="13" max="17" width="4.140625" customWidth="1"/>
    <col min="18" max="18" width="4" customWidth="1"/>
    <col min="19" max="19" width="3.7109375" customWidth="1"/>
    <col min="20" max="20" width="3.85546875" customWidth="1"/>
    <col min="21" max="27" width="3.7109375" customWidth="1"/>
    <col min="28" max="28" width="5.5703125" customWidth="1"/>
    <col min="29" max="29" width="5.28515625" customWidth="1"/>
    <col min="30" max="30" width="6" customWidth="1"/>
  </cols>
  <sheetData>
    <row r="2" spans="1:30">
      <c r="A2">
        <v>1</v>
      </c>
      <c r="B2">
        <v>2</v>
      </c>
      <c r="C2">
        <v>2</v>
      </c>
      <c r="D2">
        <v>4</v>
      </c>
      <c r="E2">
        <f ca="1">RAND()</f>
        <v>0.10232768256643876</v>
      </c>
      <c r="G2">
        <v>1</v>
      </c>
      <c r="H2">
        <v>2</v>
      </c>
      <c r="I2">
        <v>10</v>
      </c>
      <c r="J2">
        <v>20</v>
      </c>
      <c r="K2">
        <f t="shared" ref="K2:K65" ca="1" si="0">RAND()</f>
        <v>0.71076840114288387</v>
      </c>
      <c r="M2">
        <v>1</v>
      </c>
      <c r="N2">
        <f ca="1">RANK(E2,E$2:E$65)</f>
        <v>53</v>
      </c>
      <c r="O2">
        <f ca="1">25-RANK(N2,N$2:N$25)</f>
        <v>18</v>
      </c>
      <c r="P2">
        <f ca="1">MATCH(M2,O$2:O$25,0)</f>
        <v>24</v>
      </c>
      <c r="Q2">
        <f ca="1">VLOOKUP(P2,M$2:N$25,2)</f>
        <v>1</v>
      </c>
      <c r="S2">
        <f ca="1">INT(RAND()*3)</f>
        <v>1</v>
      </c>
      <c r="U2" s="2">
        <v>1</v>
      </c>
      <c r="V2" s="2">
        <f t="shared" ref="V2:V25" ca="1" si="1">VLOOKUP($Q2,da,2)</f>
        <v>2</v>
      </c>
      <c r="W2" s="2">
        <f t="shared" ref="W2:W25" ca="1" si="2">VLOOKUP($Q2,da,3)</f>
        <v>2</v>
      </c>
      <c r="X2" s="2">
        <f t="shared" ref="X2:X25" ca="1" si="3">VLOOKUP($Q2,da,4)</f>
        <v>4</v>
      </c>
      <c r="Y2" s="2">
        <f ca="1">IF($S2=0,"",V2)</f>
        <v>2</v>
      </c>
      <c r="Z2" s="2" t="str">
        <f ca="1">IF($S2=1,"",W2)</f>
        <v/>
      </c>
      <c r="AA2" s="2">
        <f ca="1">IF($S2=2,"",X2)</f>
        <v>4</v>
      </c>
      <c r="AB2" s="2" t="str">
        <f ca="1">IF($S2&lt;&gt;0,"",V2)</f>
        <v/>
      </c>
      <c r="AC2" s="2">
        <f ca="1">IF($S2&lt;&gt;1,"",W2)</f>
        <v>2</v>
      </c>
      <c r="AD2" s="2" t="str">
        <f ca="1">IF($S2&lt;&gt;2,"",X2)</f>
        <v/>
      </c>
    </row>
    <row r="3" spans="1:30">
      <c r="A3">
        <v>2</v>
      </c>
      <c r="B3">
        <v>3</v>
      </c>
      <c r="C3">
        <v>2</v>
      </c>
      <c r="D3">
        <v>6</v>
      </c>
      <c r="E3">
        <f t="shared" ref="E3:E65" ca="1" si="4">RAND()</f>
        <v>0.74816568221860891</v>
      </c>
      <c r="G3">
        <v>2</v>
      </c>
      <c r="H3">
        <v>10</v>
      </c>
      <c r="I3">
        <v>2</v>
      </c>
      <c r="J3">
        <v>20</v>
      </c>
      <c r="K3">
        <f t="shared" ca="1" si="0"/>
        <v>0.68091236399416433</v>
      </c>
      <c r="M3">
        <v>2</v>
      </c>
      <c r="N3">
        <f t="shared" ref="N3:N25" ca="1" si="5">RANK(E3,E$2:E$65)</f>
        <v>17</v>
      </c>
      <c r="O3">
        <f t="shared" ref="O3:O25" ca="1" si="6">25-RANK(N3,N$2:N$25)</f>
        <v>9</v>
      </c>
      <c r="P3">
        <f t="shared" ref="P3:P25" ca="1" si="7">MATCH(M3,O$2:O$25,0)</f>
        <v>4</v>
      </c>
      <c r="Q3">
        <f t="shared" ref="Q3:Q25" ca="1" si="8">VLOOKUP(P3,M$2:N$25,2)</f>
        <v>2</v>
      </c>
      <c r="S3">
        <f t="shared" ref="S3:S25" ca="1" si="9">INT(RAND()*3)</f>
        <v>2</v>
      </c>
      <c r="U3" s="2">
        <v>2</v>
      </c>
      <c r="V3" s="2">
        <f t="shared" ca="1" si="1"/>
        <v>3</v>
      </c>
      <c r="W3" s="2">
        <f t="shared" ca="1" si="2"/>
        <v>2</v>
      </c>
      <c r="X3" s="2">
        <f t="shared" ca="1" si="3"/>
        <v>6</v>
      </c>
      <c r="Y3" s="2">
        <f t="shared" ref="Y3:Y25" ca="1" si="10">IF($S3=0,"",V3)</f>
        <v>3</v>
      </c>
      <c r="Z3" s="2">
        <f t="shared" ref="Z3:Z25" ca="1" si="11">IF($S3=1,"",W3)</f>
        <v>2</v>
      </c>
      <c r="AA3" s="2" t="str">
        <f t="shared" ref="AA3:AA25" ca="1" si="12">IF($S3=2,"",X3)</f>
        <v/>
      </c>
      <c r="AB3" s="2" t="str">
        <f t="shared" ref="AB3:AB25" ca="1" si="13">IF($S3&lt;&gt;0,"",V3)</f>
        <v/>
      </c>
      <c r="AC3" s="2" t="str">
        <f t="shared" ref="AC3:AC25" ca="1" si="14">IF($S3&lt;&gt;1,"",W3)</f>
        <v/>
      </c>
      <c r="AD3" s="2">
        <f t="shared" ref="AD3:AD25" ca="1" si="15">IF($S3&lt;&gt;2,"",X3)</f>
        <v>6</v>
      </c>
    </row>
    <row r="4" spans="1:30">
      <c r="A4">
        <v>3</v>
      </c>
      <c r="B4">
        <v>2</v>
      </c>
      <c r="C4">
        <v>3</v>
      </c>
      <c r="D4">
        <v>6</v>
      </c>
      <c r="E4">
        <f t="shared" ca="1" si="4"/>
        <v>0.83977653905379857</v>
      </c>
      <c r="G4">
        <v>3</v>
      </c>
      <c r="H4">
        <v>2</v>
      </c>
      <c r="I4">
        <v>11</v>
      </c>
      <c r="J4">
        <v>22</v>
      </c>
      <c r="K4">
        <f t="shared" ca="1" si="0"/>
        <v>0.20417171249416755</v>
      </c>
      <c r="M4">
        <v>3</v>
      </c>
      <c r="N4">
        <f t="shared" ca="1" si="5"/>
        <v>10</v>
      </c>
      <c r="O4">
        <f t="shared" ca="1" si="6"/>
        <v>5</v>
      </c>
      <c r="P4">
        <f t="shared" ca="1" si="7"/>
        <v>17</v>
      </c>
      <c r="Q4">
        <f t="shared" ca="1" si="8"/>
        <v>4</v>
      </c>
      <c r="S4">
        <f t="shared" ca="1" si="9"/>
        <v>2</v>
      </c>
      <c r="U4" s="2">
        <v>3</v>
      </c>
      <c r="V4" s="2">
        <f t="shared" ca="1" si="1"/>
        <v>4</v>
      </c>
      <c r="W4" s="2">
        <f t="shared" ca="1" si="2"/>
        <v>2</v>
      </c>
      <c r="X4" s="2">
        <f t="shared" ca="1" si="3"/>
        <v>8</v>
      </c>
      <c r="Y4" s="2">
        <f t="shared" ca="1" si="10"/>
        <v>4</v>
      </c>
      <c r="Z4" s="2">
        <f t="shared" ca="1" si="11"/>
        <v>2</v>
      </c>
      <c r="AA4" s="2" t="str">
        <f t="shared" ca="1" si="12"/>
        <v/>
      </c>
      <c r="AB4" s="2" t="str">
        <f t="shared" ca="1" si="13"/>
        <v/>
      </c>
      <c r="AC4" s="2" t="str">
        <f t="shared" ca="1" si="14"/>
        <v/>
      </c>
      <c r="AD4" s="2">
        <f t="shared" ca="1" si="15"/>
        <v>8</v>
      </c>
    </row>
    <row r="5" spans="1:30">
      <c r="A5">
        <v>4</v>
      </c>
      <c r="B5">
        <v>4</v>
      </c>
      <c r="C5">
        <v>2</v>
      </c>
      <c r="D5">
        <v>8</v>
      </c>
      <c r="E5">
        <f t="shared" ca="1" si="4"/>
        <v>0.97870774783740622</v>
      </c>
      <c r="G5">
        <v>4</v>
      </c>
      <c r="H5">
        <v>11</v>
      </c>
      <c r="I5">
        <v>2</v>
      </c>
      <c r="J5">
        <v>22</v>
      </c>
      <c r="K5">
        <f t="shared" ca="1" si="0"/>
        <v>2.3973672862370954E-2</v>
      </c>
      <c r="M5">
        <v>4</v>
      </c>
      <c r="N5">
        <f t="shared" ca="1" si="5"/>
        <v>2</v>
      </c>
      <c r="O5">
        <f t="shared" ca="1" si="6"/>
        <v>2</v>
      </c>
      <c r="P5">
        <f t="shared" ca="1" si="7"/>
        <v>23</v>
      </c>
      <c r="Q5">
        <f t="shared" ca="1" si="8"/>
        <v>6</v>
      </c>
      <c r="S5">
        <f t="shared" ca="1" si="9"/>
        <v>2</v>
      </c>
      <c r="U5" s="2">
        <v>4</v>
      </c>
      <c r="V5" s="2">
        <f t="shared" ca="1" si="1"/>
        <v>3</v>
      </c>
      <c r="W5" s="2">
        <f t="shared" ca="1" si="2"/>
        <v>3</v>
      </c>
      <c r="X5" s="2">
        <f t="shared" ca="1" si="3"/>
        <v>9</v>
      </c>
      <c r="Y5" s="2">
        <f t="shared" ca="1" si="10"/>
        <v>3</v>
      </c>
      <c r="Z5" s="2">
        <f t="shared" ca="1" si="11"/>
        <v>3</v>
      </c>
      <c r="AA5" s="2" t="str">
        <f t="shared" ca="1" si="12"/>
        <v/>
      </c>
      <c r="AB5" s="2" t="str">
        <f t="shared" ca="1" si="13"/>
        <v/>
      </c>
      <c r="AC5" s="2" t="str">
        <f t="shared" ca="1" si="14"/>
        <v/>
      </c>
      <c r="AD5" s="2">
        <f t="shared" ca="1" si="15"/>
        <v>9</v>
      </c>
    </row>
    <row r="6" spans="1:30">
      <c r="A6">
        <v>5</v>
      </c>
      <c r="B6">
        <v>2</v>
      </c>
      <c r="C6">
        <v>4</v>
      </c>
      <c r="D6">
        <v>8</v>
      </c>
      <c r="E6">
        <f t="shared" ca="1" si="4"/>
        <v>0.60433797764846542</v>
      </c>
      <c r="G6">
        <v>5</v>
      </c>
      <c r="H6">
        <v>2</v>
      </c>
      <c r="I6">
        <v>12</v>
      </c>
      <c r="J6">
        <v>24</v>
      </c>
      <c r="K6">
        <f t="shared" ca="1" si="0"/>
        <v>0.97036610102966847</v>
      </c>
      <c r="M6">
        <v>5</v>
      </c>
      <c r="N6">
        <f t="shared" ca="1" si="5"/>
        <v>23</v>
      </c>
      <c r="O6">
        <f t="shared" ca="1" si="6"/>
        <v>11</v>
      </c>
      <c r="P6">
        <f t="shared" ca="1" si="7"/>
        <v>3</v>
      </c>
      <c r="Q6">
        <f t="shared" ca="1" si="8"/>
        <v>10</v>
      </c>
      <c r="S6">
        <f t="shared" ca="1" si="9"/>
        <v>0</v>
      </c>
      <c r="U6" s="2">
        <v>5</v>
      </c>
      <c r="V6" s="2">
        <f t="shared" ca="1" si="1"/>
        <v>4</v>
      </c>
      <c r="W6" s="2">
        <f t="shared" ca="1" si="2"/>
        <v>3</v>
      </c>
      <c r="X6" s="2">
        <f t="shared" ca="1" si="3"/>
        <v>12</v>
      </c>
      <c r="Y6" s="2" t="str">
        <f t="shared" ca="1" si="10"/>
        <v/>
      </c>
      <c r="Z6" s="2">
        <f t="shared" ca="1" si="11"/>
        <v>3</v>
      </c>
      <c r="AA6" s="2">
        <f t="shared" ca="1" si="12"/>
        <v>12</v>
      </c>
      <c r="AB6" s="2">
        <f t="shared" ca="1" si="13"/>
        <v>4</v>
      </c>
      <c r="AC6" s="2" t="str">
        <f t="shared" ca="1" si="14"/>
        <v/>
      </c>
      <c r="AD6" s="2" t="str">
        <f t="shared" ca="1" si="15"/>
        <v/>
      </c>
    </row>
    <row r="7" spans="1:30">
      <c r="A7">
        <v>6</v>
      </c>
      <c r="B7">
        <v>3</v>
      </c>
      <c r="C7">
        <v>3</v>
      </c>
      <c r="D7">
        <v>9</v>
      </c>
      <c r="E7">
        <f t="shared" ca="1" si="4"/>
        <v>0.27131019925844413</v>
      </c>
      <c r="G7">
        <v>6</v>
      </c>
      <c r="H7">
        <v>12</v>
      </c>
      <c r="I7">
        <v>2</v>
      </c>
      <c r="J7">
        <v>24</v>
      </c>
      <c r="K7">
        <f t="shared" ca="1" si="0"/>
        <v>7.0396832027638467E-2</v>
      </c>
      <c r="M7">
        <v>6</v>
      </c>
      <c r="N7">
        <f t="shared" ca="1" si="5"/>
        <v>45</v>
      </c>
      <c r="O7">
        <f t="shared" ca="1" si="6"/>
        <v>15</v>
      </c>
      <c r="P7">
        <f t="shared" ca="1" si="7"/>
        <v>21</v>
      </c>
      <c r="Q7">
        <f t="shared" ca="1" si="8"/>
        <v>12</v>
      </c>
      <c r="S7">
        <f t="shared" ca="1" si="9"/>
        <v>1</v>
      </c>
      <c r="U7" s="2">
        <v>6</v>
      </c>
      <c r="V7" s="2">
        <f t="shared" ca="1" si="1"/>
        <v>2</v>
      </c>
      <c r="W7" s="2">
        <f t="shared" ca="1" si="2"/>
        <v>6</v>
      </c>
      <c r="X7" s="2">
        <f t="shared" ca="1" si="3"/>
        <v>12</v>
      </c>
      <c r="Y7" s="2">
        <f t="shared" ca="1" si="10"/>
        <v>2</v>
      </c>
      <c r="Z7" s="2" t="str">
        <f t="shared" ca="1" si="11"/>
        <v/>
      </c>
      <c r="AA7" s="2">
        <f t="shared" ca="1" si="12"/>
        <v>12</v>
      </c>
      <c r="AB7" s="2" t="str">
        <f t="shared" ca="1" si="13"/>
        <v/>
      </c>
      <c r="AC7" s="2">
        <f t="shared" ca="1" si="14"/>
        <v>6</v>
      </c>
      <c r="AD7" s="2" t="str">
        <f t="shared" ca="1" si="15"/>
        <v/>
      </c>
    </row>
    <row r="8" spans="1:30">
      <c r="A8">
        <v>7</v>
      </c>
      <c r="B8">
        <v>5</v>
      </c>
      <c r="C8">
        <v>2</v>
      </c>
      <c r="D8">
        <v>10</v>
      </c>
      <c r="E8">
        <f t="shared" ca="1" si="4"/>
        <v>8.0156108538170123E-2</v>
      </c>
      <c r="G8">
        <v>7</v>
      </c>
      <c r="H8">
        <v>2</v>
      </c>
      <c r="I8">
        <v>13</v>
      </c>
      <c r="J8">
        <v>26</v>
      </c>
      <c r="K8">
        <f t="shared" ca="1" si="0"/>
        <v>0.13109352365145011</v>
      </c>
      <c r="M8">
        <v>7</v>
      </c>
      <c r="N8">
        <f t="shared" ca="1" si="5"/>
        <v>55</v>
      </c>
      <c r="O8">
        <f t="shared" ca="1" si="6"/>
        <v>19</v>
      </c>
      <c r="P8">
        <f t="shared" ca="1" si="7"/>
        <v>22</v>
      </c>
      <c r="Q8">
        <f t="shared" ca="1" si="8"/>
        <v>14</v>
      </c>
      <c r="S8">
        <f t="shared" ca="1" si="9"/>
        <v>0</v>
      </c>
      <c r="U8" s="2">
        <v>7</v>
      </c>
      <c r="V8" s="2">
        <f t="shared" ca="1" si="1"/>
        <v>2</v>
      </c>
      <c r="W8" s="2">
        <f t="shared" ca="1" si="2"/>
        <v>7</v>
      </c>
      <c r="X8" s="2">
        <f t="shared" ca="1" si="3"/>
        <v>14</v>
      </c>
      <c r="Y8" s="2" t="str">
        <f t="shared" ca="1" si="10"/>
        <v/>
      </c>
      <c r="Z8" s="2">
        <f t="shared" ca="1" si="11"/>
        <v>7</v>
      </c>
      <c r="AA8" s="2">
        <f t="shared" ca="1" si="12"/>
        <v>14</v>
      </c>
      <c r="AB8" s="2">
        <f t="shared" ca="1" si="13"/>
        <v>2</v>
      </c>
      <c r="AC8" s="2" t="str">
        <f t="shared" ca="1" si="14"/>
        <v/>
      </c>
      <c r="AD8" s="2" t="str">
        <f t="shared" ca="1" si="15"/>
        <v/>
      </c>
    </row>
    <row r="9" spans="1:30">
      <c r="A9">
        <v>8</v>
      </c>
      <c r="B9">
        <v>2</v>
      </c>
      <c r="C9">
        <v>5</v>
      </c>
      <c r="D9">
        <v>10</v>
      </c>
      <c r="E9">
        <f t="shared" ca="1" si="4"/>
        <v>2.1626246430197504E-2</v>
      </c>
      <c r="G9">
        <v>8</v>
      </c>
      <c r="H9">
        <v>13</v>
      </c>
      <c r="I9">
        <v>2</v>
      </c>
      <c r="J9">
        <v>26</v>
      </c>
      <c r="K9">
        <f t="shared" ca="1" si="0"/>
        <v>0.46034725957845879</v>
      </c>
      <c r="M9">
        <v>8</v>
      </c>
      <c r="N9">
        <f t="shared" ca="1" si="5"/>
        <v>62</v>
      </c>
      <c r="O9">
        <f t="shared" ca="1" si="6"/>
        <v>23</v>
      </c>
      <c r="P9">
        <f t="shared" ca="1" si="7"/>
        <v>9</v>
      </c>
      <c r="Q9">
        <f t="shared" ca="1" si="8"/>
        <v>15</v>
      </c>
      <c r="S9">
        <f t="shared" ca="1" si="9"/>
        <v>2</v>
      </c>
      <c r="U9" s="2">
        <v>8</v>
      </c>
      <c r="V9" s="2">
        <f t="shared" ca="1" si="1"/>
        <v>5</v>
      </c>
      <c r="W9" s="2">
        <f t="shared" ca="1" si="2"/>
        <v>3</v>
      </c>
      <c r="X9" s="2">
        <f t="shared" ca="1" si="3"/>
        <v>15</v>
      </c>
      <c r="Y9" s="2">
        <f t="shared" ca="1" si="10"/>
        <v>5</v>
      </c>
      <c r="Z9" s="2">
        <f t="shared" ca="1" si="11"/>
        <v>3</v>
      </c>
      <c r="AA9" s="2" t="str">
        <f t="shared" ca="1" si="12"/>
        <v/>
      </c>
      <c r="AB9" s="2" t="str">
        <f t="shared" ca="1" si="13"/>
        <v/>
      </c>
      <c r="AC9" s="2" t="str">
        <f t="shared" ca="1" si="14"/>
        <v/>
      </c>
      <c r="AD9" s="2">
        <f t="shared" ca="1" si="15"/>
        <v>15</v>
      </c>
    </row>
    <row r="10" spans="1:30">
      <c r="A10">
        <v>9</v>
      </c>
      <c r="B10">
        <v>6</v>
      </c>
      <c r="C10">
        <v>2</v>
      </c>
      <c r="D10">
        <v>12</v>
      </c>
      <c r="E10">
        <f t="shared" ca="1" si="4"/>
        <v>0.76334948096931754</v>
      </c>
      <c r="G10">
        <v>9</v>
      </c>
      <c r="H10">
        <v>2</v>
      </c>
      <c r="I10">
        <v>14</v>
      </c>
      <c r="J10">
        <v>28</v>
      </c>
      <c r="K10">
        <f t="shared" ca="1" si="0"/>
        <v>0.28299475777935346</v>
      </c>
      <c r="M10">
        <v>9</v>
      </c>
      <c r="N10">
        <f t="shared" ca="1" si="5"/>
        <v>15</v>
      </c>
      <c r="O10">
        <f t="shared" ca="1" si="6"/>
        <v>8</v>
      </c>
      <c r="P10">
        <f t="shared" ca="1" si="7"/>
        <v>2</v>
      </c>
      <c r="Q10">
        <f t="shared" ca="1" si="8"/>
        <v>17</v>
      </c>
      <c r="S10">
        <f t="shared" ca="1" si="9"/>
        <v>0</v>
      </c>
      <c r="U10" s="2">
        <v>9</v>
      </c>
      <c r="V10" s="2">
        <f t="shared" ca="1" si="1"/>
        <v>8</v>
      </c>
      <c r="W10" s="2">
        <f t="shared" ca="1" si="2"/>
        <v>2</v>
      </c>
      <c r="X10" s="2">
        <f t="shared" ca="1" si="3"/>
        <v>16</v>
      </c>
      <c r="Y10" s="2" t="str">
        <f t="shared" ca="1" si="10"/>
        <v/>
      </c>
      <c r="Z10" s="2">
        <f t="shared" ca="1" si="11"/>
        <v>2</v>
      </c>
      <c r="AA10" s="2">
        <f t="shared" ca="1" si="12"/>
        <v>16</v>
      </c>
      <c r="AB10" s="2">
        <f t="shared" ca="1" si="13"/>
        <v>8</v>
      </c>
      <c r="AC10" s="2" t="str">
        <f t="shared" ca="1" si="14"/>
        <v/>
      </c>
      <c r="AD10" s="2" t="str">
        <f t="shared" ca="1" si="15"/>
        <v/>
      </c>
    </row>
    <row r="11" spans="1:30">
      <c r="A11">
        <v>10</v>
      </c>
      <c r="B11">
        <v>4</v>
      </c>
      <c r="C11">
        <v>3</v>
      </c>
      <c r="D11">
        <v>12</v>
      </c>
      <c r="E11">
        <f t="shared" ca="1" si="4"/>
        <v>4.2387326550530569E-2</v>
      </c>
      <c r="G11">
        <v>10</v>
      </c>
      <c r="H11">
        <v>14</v>
      </c>
      <c r="I11">
        <v>2</v>
      </c>
      <c r="J11">
        <v>28</v>
      </c>
      <c r="K11">
        <f t="shared" ca="1" si="0"/>
        <v>0.45074553592861299</v>
      </c>
      <c r="M11">
        <v>10</v>
      </c>
      <c r="N11">
        <f t="shared" ca="1" si="5"/>
        <v>59</v>
      </c>
      <c r="O11">
        <f t="shared" ca="1" si="6"/>
        <v>21</v>
      </c>
      <c r="P11">
        <f t="shared" ca="1" si="7"/>
        <v>15</v>
      </c>
      <c r="Q11">
        <f t="shared" ca="1" si="8"/>
        <v>19</v>
      </c>
      <c r="S11">
        <f t="shared" ca="1" si="9"/>
        <v>2</v>
      </c>
      <c r="U11" s="2">
        <v>10</v>
      </c>
      <c r="V11" s="2">
        <f t="shared" ca="1" si="1"/>
        <v>2</v>
      </c>
      <c r="W11" s="2">
        <f t="shared" ca="1" si="2"/>
        <v>8</v>
      </c>
      <c r="X11" s="2">
        <f t="shared" ca="1" si="3"/>
        <v>16</v>
      </c>
      <c r="Y11" s="2">
        <f t="shared" ca="1" si="10"/>
        <v>2</v>
      </c>
      <c r="Z11" s="2">
        <f t="shared" ca="1" si="11"/>
        <v>8</v>
      </c>
      <c r="AA11" s="2" t="str">
        <f t="shared" ca="1" si="12"/>
        <v/>
      </c>
      <c r="AB11" s="2" t="str">
        <f t="shared" ca="1" si="13"/>
        <v/>
      </c>
      <c r="AC11" s="2" t="str">
        <f t="shared" ca="1" si="14"/>
        <v/>
      </c>
      <c r="AD11" s="2">
        <f t="shared" ca="1" si="15"/>
        <v>16</v>
      </c>
    </row>
    <row r="12" spans="1:30">
      <c r="A12">
        <v>11</v>
      </c>
      <c r="B12">
        <v>3</v>
      </c>
      <c r="C12">
        <v>4</v>
      </c>
      <c r="D12">
        <v>12</v>
      </c>
      <c r="E12">
        <f t="shared" ca="1" si="4"/>
        <v>0.16934794146490528</v>
      </c>
      <c r="G12">
        <v>11</v>
      </c>
      <c r="H12">
        <v>3</v>
      </c>
      <c r="I12">
        <v>10</v>
      </c>
      <c r="J12">
        <v>30</v>
      </c>
      <c r="K12">
        <f t="shared" ca="1" si="0"/>
        <v>0.20529408985359776</v>
      </c>
      <c r="M12">
        <v>11</v>
      </c>
      <c r="N12">
        <f t="shared" ca="1" si="5"/>
        <v>51</v>
      </c>
      <c r="O12">
        <f t="shared" ca="1" si="6"/>
        <v>17</v>
      </c>
      <c r="P12">
        <f t="shared" ca="1" si="7"/>
        <v>5</v>
      </c>
      <c r="Q12">
        <f t="shared" ca="1" si="8"/>
        <v>23</v>
      </c>
      <c r="S12">
        <f t="shared" ca="1" si="9"/>
        <v>2</v>
      </c>
      <c r="U12" s="2">
        <v>11</v>
      </c>
      <c r="V12" s="2">
        <f t="shared" ca="1" si="1"/>
        <v>2</v>
      </c>
      <c r="W12" s="2">
        <f t="shared" ca="1" si="2"/>
        <v>9</v>
      </c>
      <c r="X12" s="2">
        <f t="shared" ca="1" si="3"/>
        <v>18</v>
      </c>
      <c r="Y12" s="2">
        <f t="shared" ca="1" si="10"/>
        <v>2</v>
      </c>
      <c r="Z12" s="2">
        <f t="shared" ca="1" si="11"/>
        <v>9</v>
      </c>
      <c r="AA12" s="2" t="str">
        <f t="shared" ca="1" si="12"/>
        <v/>
      </c>
      <c r="AB12" s="2" t="str">
        <f t="shared" ca="1" si="13"/>
        <v/>
      </c>
      <c r="AC12" s="2" t="str">
        <f t="shared" ca="1" si="14"/>
        <v/>
      </c>
      <c r="AD12" s="2">
        <f t="shared" ca="1" si="15"/>
        <v>18</v>
      </c>
    </row>
    <row r="13" spans="1:30">
      <c r="A13">
        <v>12</v>
      </c>
      <c r="B13">
        <v>2</v>
      </c>
      <c r="C13">
        <v>6</v>
      </c>
      <c r="D13">
        <v>12</v>
      </c>
      <c r="E13">
        <f t="shared" ca="1" si="4"/>
        <v>0.37139187363271375</v>
      </c>
      <c r="G13">
        <v>12</v>
      </c>
      <c r="H13">
        <v>2</v>
      </c>
      <c r="I13">
        <v>15</v>
      </c>
      <c r="J13">
        <v>30</v>
      </c>
      <c r="K13">
        <f t="shared" ca="1" si="0"/>
        <v>0.6924255100406238</v>
      </c>
      <c r="M13">
        <v>12</v>
      </c>
      <c r="N13">
        <f t="shared" ca="1" si="5"/>
        <v>39</v>
      </c>
      <c r="O13">
        <f t="shared" ca="1" si="6"/>
        <v>14</v>
      </c>
      <c r="P13">
        <f t="shared" ca="1" si="7"/>
        <v>18</v>
      </c>
      <c r="Q13">
        <f t="shared" ca="1" si="8"/>
        <v>27</v>
      </c>
      <c r="S13">
        <f t="shared" ca="1" si="9"/>
        <v>1</v>
      </c>
      <c r="U13" s="2">
        <v>12</v>
      </c>
      <c r="V13" s="2">
        <f t="shared" ca="1" si="1"/>
        <v>3</v>
      </c>
      <c r="W13" s="2">
        <f t="shared" ca="1" si="2"/>
        <v>7</v>
      </c>
      <c r="X13" s="2">
        <f t="shared" ca="1" si="3"/>
        <v>21</v>
      </c>
      <c r="Y13" s="2">
        <f t="shared" ca="1" si="10"/>
        <v>3</v>
      </c>
      <c r="Z13" s="2" t="str">
        <f t="shared" ca="1" si="11"/>
        <v/>
      </c>
      <c r="AA13" s="2">
        <f t="shared" ca="1" si="12"/>
        <v>21</v>
      </c>
      <c r="AB13" s="2" t="str">
        <f t="shared" ca="1" si="13"/>
        <v/>
      </c>
      <c r="AC13" s="2">
        <f t="shared" ca="1" si="14"/>
        <v>7</v>
      </c>
      <c r="AD13" s="2" t="str">
        <f t="shared" ca="1" si="15"/>
        <v/>
      </c>
    </row>
    <row r="14" spans="1:30">
      <c r="A14">
        <v>13</v>
      </c>
      <c r="B14">
        <v>7</v>
      </c>
      <c r="C14">
        <v>2</v>
      </c>
      <c r="D14">
        <v>14</v>
      </c>
      <c r="E14">
        <f t="shared" ca="1" si="4"/>
        <v>7.058500114106625E-2</v>
      </c>
      <c r="G14">
        <v>13</v>
      </c>
      <c r="H14">
        <v>10</v>
      </c>
      <c r="I14">
        <v>3</v>
      </c>
      <c r="J14">
        <v>30</v>
      </c>
      <c r="K14">
        <f t="shared" ca="1" si="0"/>
        <v>0.81745719943422079</v>
      </c>
      <c r="M14">
        <v>13</v>
      </c>
      <c r="N14">
        <f t="shared" ca="1" si="5"/>
        <v>57</v>
      </c>
      <c r="O14">
        <f t="shared" ca="1" si="6"/>
        <v>20</v>
      </c>
      <c r="P14">
        <f t="shared" ca="1" si="7"/>
        <v>19</v>
      </c>
      <c r="Q14">
        <f t="shared" ca="1" si="8"/>
        <v>33</v>
      </c>
      <c r="S14">
        <f t="shared" ca="1" si="9"/>
        <v>0</v>
      </c>
      <c r="U14" s="2">
        <v>13</v>
      </c>
      <c r="V14" s="2">
        <f t="shared" ca="1" si="1"/>
        <v>9</v>
      </c>
      <c r="W14" s="2">
        <f t="shared" ca="1" si="2"/>
        <v>3</v>
      </c>
      <c r="X14" s="2">
        <f t="shared" ca="1" si="3"/>
        <v>27</v>
      </c>
      <c r="Y14" s="2" t="str">
        <f t="shared" ca="1" si="10"/>
        <v/>
      </c>
      <c r="Z14" s="2">
        <f t="shared" ca="1" si="11"/>
        <v>3</v>
      </c>
      <c r="AA14" s="2">
        <f t="shared" ca="1" si="12"/>
        <v>27</v>
      </c>
      <c r="AB14" s="2">
        <f t="shared" ca="1" si="13"/>
        <v>9</v>
      </c>
      <c r="AC14" s="2" t="str">
        <f t="shared" ca="1" si="14"/>
        <v/>
      </c>
      <c r="AD14" s="2" t="str">
        <f t="shared" ca="1" si="15"/>
        <v/>
      </c>
    </row>
    <row r="15" spans="1:30">
      <c r="A15">
        <v>14</v>
      </c>
      <c r="B15">
        <v>2</v>
      </c>
      <c r="C15">
        <v>7</v>
      </c>
      <c r="D15">
        <v>14</v>
      </c>
      <c r="E15">
        <f t="shared" ca="1" si="4"/>
        <v>2.0825169132125509E-2</v>
      </c>
      <c r="G15">
        <v>14</v>
      </c>
      <c r="H15">
        <v>15</v>
      </c>
      <c r="I15">
        <v>2</v>
      </c>
      <c r="J15">
        <v>30</v>
      </c>
      <c r="K15">
        <f t="shared" ca="1" si="0"/>
        <v>6.0608367640743399E-2</v>
      </c>
      <c r="M15">
        <v>14</v>
      </c>
      <c r="N15">
        <f t="shared" ca="1" si="5"/>
        <v>63</v>
      </c>
      <c r="O15">
        <f t="shared" ca="1" si="6"/>
        <v>24</v>
      </c>
      <c r="P15">
        <f t="shared" ca="1" si="7"/>
        <v>12</v>
      </c>
      <c r="Q15">
        <f t="shared" ca="1" si="8"/>
        <v>39</v>
      </c>
      <c r="S15">
        <f t="shared" ca="1" si="9"/>
        <v>2</v>
      </c>
      <c r="U15" s="2">
        <v>14</v>
      </c>
      <c r="V15" s="2">
        <f t="shared" ca="1" si="1"/>
        <v>8</v>
      </c>
      <c r="W15" s="2">
        <f t="shared" ca="1" si="2"/>
        <v>4</v>
      </c>
      <c r="X15" s="2">
        <f t="shared" ca="1" si="3"/>
        <v>32</v>
      </c>
      <c r="Y15" s="2">
        <f t="shared" ca="1" si="10"/>
        <v>8</v>
      </c>
      <c r="Z15" s="2">
        <f t="shared" ca="1" si="11"/>
        <v>4</v>
      </c>
      <c r="AA15" s="2" t="str">
        <f t="shared" ca="1" si="12"/>
        <v/>
      </c>
      <c r="AB15" s="2" t="str">
        <f t="shared" ca="1" si="13"/>
        <v/>
      </c>
      <c r="AC15" s="2" t="str">
        <f t="shared" ca="1" si="14"/>
        <v/>
      </c>
      <c r="AD15" s="2">
        <f t="shared" ca="1" si="15"/>
        <v>32</v>
      </c>
    </row>
    <row r="16" spans="1:30">
      <c r="A16">
        <v>15</v>
      </c>
      <c r="B16">
        <v>5</v>
      </c>
      <c r="C16">
        <v>3</v>
      </c>
      <c r="D16">
        <v>15</v>
      </c>
      <c r="E16">
        <f t="shared" ca="1" si="4"/>
        <v>0.73740089817037369</v>
      </c>
      <c r="G16">
        <v>15</v>
      </c>
      <c r="H16">
        <v>2</v>
      </c>
      <c r="I16">
        <v>16</v>
      </c>
      <c r="J16">
        <v>32</v>
      </c>
      <c r="K16">
        <f t="shared" ca="1" si="0"/>
        <v>0.93242465874014813</v>
      </c>
      <c r="M16">
        <v>15</v>
      </c>
      <c r="N16">
        <f t="shared" ca="1" si="5"/>
        <v>19</v>
      </c>
      <c r="O16">
        <f t="shared" ca="1" si="6"/>
        <v>10</v>
      </c>
      <c r="P16">
        <f t="shared" ca="1" si="7"/>
        <v>6</v>
      </c>
      <c r="Q16">
        <f t="shared" ca="1" si="8"/>
        <v>45</v>
      </c>
      <c r="S16">
        <f t="shared" ca="1" si="9"/>
        <v>2</v>
      </c>
      <c r="U16" s="2">
        <v>15</v>
      </c>
      <c r="V16" s="2">
        <f t="shared" ca="1" si="1"/>
        <v>4</v>
      </c>
      <c r="W16" s="2">
        <f t="shared" ca="1" si="2"/>
        <v>9</v>
      </c>
      <c r="X16" s="2">
        <f t="shared" ca="1" si="3"/>
        <v>36</v>
      </c>
      <c r="Y16" s="2">
        <f t="shared" ca="1" si="10"/>
        <v>4</v>
      </c>
      <c r="Z16" s="2">
        <f t="shared" ca="1" si="11"/>
        <v>9</v>
      </c>
      <c r="AA16" s="2" t="str">
        <f t="shared" ca="1" si="12"/>
        <v/>
      </c>
      <c r="AB16" s="2" t="str">
        <f t="shared" ca="1" si="13"/>
        <v/>
      </c>
      <c r="AC16" s="2" t="str">
        <f t="shared" ca="1" si="14"/>
        <v/>
      </c>
      <c r="AD16" s="2">
        <f t="shared" ca="1" si="15"/>
        <v>36</v>
      </c>
    </row>
    <row r="17" spans="1:30">
      <c r="A17">
        <v>16</v>
      </c>
      <c r="B17">
        <v>3</v>
      </c>
      <c r="C17">
        <v>5</v>
      </c>
      <c r="D17">
        <v>15</v>
      </c>
      <c r="E17">
        <f t="shared" ca="1" si="4"/>
        <v>0.24365395835808545</v>
      </c>
      <c r="G17">
        <v>16</v>
      </c>
      <c r="H17">
        <v>16</v>
      </c>
      <c r="I17">
        <v>2</v>
      </c>
      <c r="J17">
        <v>32</v>
      </c>
      <c r="K17">
        <f t="shared" ca="1" si="0"/>
        <v>0.79804983414326625</v>
      </c>
      <c r="M17">
        <v>16</v>
      </c>
      <c r="N17">
        <f t="shared" ca="1" si="5"/>
        <v>46</v>
      </c>
      <c r="O17">
        <f t="shared" ca="1" si="6"/>
        <v>16</v>
      </c>
      <c r="P17">
        <f t="shared" ca="1" si="7"/>
        <v>16</v>
      </c>
      <c r="Q17">
        <f t="shared" ca="1" si="8"/>
        <v>46</v>
      </c>
      <c r="S17">
        <f t="shared" ca="1" si="9"/>
        <v>1</v>
      </c>
      <c r="U17" s="2">
        <v>16</v>
      </c>
      <c r="V17" s="2">
        <f t="shared" ca="1" si="1"/>
        <v>8</v>
      </c>
      <c r="W17" s="2">
        <f t="shared" ca="1" si="2"/>
        <v>5</v>
      </c>
      <c r="X17" s="2">
        <f t="shared" ca="1" si="3"/>
        <v>40</v>
      </c>
      <c r="Y17" s="2">
        <f t="shared" ca="1" si="10"/>
        <v>8</v>
      </c>
      <c r="Z17" s="2" t="str">
        <f t="shared" ca="1" si="11"/>
        <v/>
      </c>
      <c r="AA17" s="2">
        <f t="shared" ca="1" si="12"/>
        <v>40</v>
      </c>
      <c r="AB17" s="2" t="str">
        <f t="shared" ca="1" si="13"/>
        <v/>
      </c>
      <c r="AC17" s="2">
        <f t="shared" ca="1" si="14"/>
        <v>5</v>
      </c>
      <c r="AD17" s="2" t="str">
        <f t="shared" ca="1" si="15"/>
        <v/>
      </c>
    </row>
    <row r="18" spans="1:30">
      <c r="A18">
        <v>17</v>
      </c>
      <c r="B18">
        <v>8</v>
      </c>
      <c r="C18">
        <v>2</v>
      </c>
      <c r="D18">
        <v>16</v>
      </c>
      <c r="E18">
        <f t="shared" ca="1" si="4"/>
        <v>0.95206773957415614</v>
      </c>
      <c r="G18">
        <v>17</v>
      </c>
      <c r="H18">
        <v>3</v>
      </c>
      <c r="I18">
        <v>11</v>
      </c>
      <c r="J18">
        <v>33</v>
      </c>
      <c r="K18">
        <f t="shared" ca="1" si="0"/>
        <v>0.12742187312465081</v>
      </c>
      <c r="M18">
        <v>17</v>
      </c>
      <c r="N18">
        <f t="shared" ca="1" si="5"/>
        <v>4</v>
      </c>
      <c r="O18">
        <f t="shared" ca="1" si="6"/>
        <v>3</v>
      </c>
      <c r="P18">
        <f t="shared" ca="1" si="7"/>
        <v>11</v>
      </c>
      <c r="Q18">
        <f t="shared" ca="1" si="8"/>
        <v>51</v>
      </c>
      <c r="S18">
        <f t="shared" ca="1" si="9"/>
        <v>0</v>
      </c>
      <c r="U18" s="2">
        <v>17</v>
      </c>
      <c r="V18" s="2">
        <f t="shared" ca="1" si="1"/>
        <v>5</v>
      </c>
      <c r="W18" s="2">
        <f t="shared" ca="1" si="2"/>
        <v>9</v>
      </c>
      <c r="X18" s="2">
        <f t="shared" ca="1" si="3"/>
        <v>45</v>
      </c>
      <c r="Y18" s="2" t="str">
        <f t="shared" ca="1" si="10"/>
        <v/>
      </c>
      <c r="Z18" s="2">
        <f t="shared" ca="1" si="11"/>
        <v>9</v>
      </c>
      <c r="AA18" s="2">
        <f t="shared" ca="1" si="12"/>
        <v>45</v>
      </c>
      <c r="AB18" s="2">
        <f t="shared" ca="1" si="13"/>
        <v>5</v>
      </c>
      <c r="AC18" s="2" t="str">
        <f t="shared" ca="1" si="14"/>
        <v/>
      </c>
      <c r="AD18" s="2" t="str">
        <f t="shared" ca="1" si="15"/>
        <v/>
      </c>
    </row>
    <row r="19" spans="1:30">
      <c r="A19">
        <v>18</v>
      </c>
      <c r="B19">
        <v>4</v>
      </c>
      <c r="C19">
        <v>4</v>
      </c>
      <c r="D19">
        <v>16</v>
      </c>
      <c r="E19">
        <f t="shared" ca="1" si="4"/>
        <v>0.50370454168788137</v>
      </c>
      <c r="G19">
        <v>18</v>
      </c>
      <c r="H19">
        <v>11</v>
      </c>
      <c r="I19">
        <v>3</v>
      </c>
      <c r="J19">
        <v>33</v>
      </c>
      <c r="K19">
        <f t="shared" ca="1" si="0"/>
        <v>0.49472685384820103</v>
      </c>
      <c r="M19">
        <v>18</v>
      </c>
      <c r="N19">
        <f t="shared" ca="1" si="5"/>
        <v>27</v>
      </c>
      <c r="O19">
        <f t="shared" ca="1" si="6"/>
        <v>12</v>
      </c>
      <c r="P19">
        <f t="shared" ca="1" si="7"/>
        <v>1</v>
      </c>
      <c r="Q19">
        <f t="shared" ca="1" si="8"/>
        <v>53</v>
      </c>
      <c r="S19">
        <f t="shared" ca="1" si="9"/>
        <v>0</v>
      </c>
      <c r="U19" s="2">
        <v>18</v>
      </c>
      <c r="V19" s="2">
        <f t="shared" ca="1" si="1"/>
        <v>6</v>
      </c>
      <c r="W19" s="2">
        <f t="shared" ca="1" si="2"/>
        <v>8</v>
      </c>
      <c r="X19" s="2">
        <f t="shared" ca="1" si="3"/>
        <v>48</v>
      </c>
      <c r="Y19" s="2" t="str">
        <f t="shared" ca="1" si="10"/>
        <v/>
      </c>
      <c r="Z19" s="2">
        <f t="shared" ca="1" si="11"/>
        <v>8</v>
      </c>
      <c r="AA19" s="2">
        <f t="shared" ca="1" si="12"/>
        <v>48</v>
      </c>
      <c r="AB19" s="2">
        <f t="shared" ca="1" si="13"/>
        <v>6</v>
      </c>
      <c r="AC19" s="2" t="str">
        <f t="shared" ca="1" si="14"/>
        <v/>
      </c>
      <c r="AD19" s="2" t="str">
        <f t="shared" ca="1" si="15"/>
        <v/>
      </c>
    </row>
    <row r="20" spans="1:30">
      <c r="A20">
        <v>19</v>
      </c>
      <c r="B20">
        <v>2</v>
      </c>
      <c r="C20">
        <v>8</v>
      </c>
      <c r="D20">
        <v>16</v>
      </c>
      <c r="E20">
        <f t="shared" ca="1" si="4"/>
        <v>0.46089928907825684</v>
      </c>
      <c r="G20">
        <v>19</v>
      </c>
      <c r="H20">
        <v>2</v>
      </c>
      <c r="I20">
        <v>17</v>
      </c>
      <c r="J20">
        <v>34</v>
      </c>
      <c r="K20">
        <f t="shared" ca="1" si="0"/>
        <v>0.39789631215100751</v>
      </c>
      <c r="M20">
        <v>19</v>
      </c>
      <c r="N20">
        <f t="shared" ca="1" si="5"/>
        <v>33</v>
      </c>
      <c r="O20">
        <f t="shared" ca="1" si="6"/>
        <v>13</v>
      </c>
      <c r="P20">
        <f t="shared" ca="1" si="7"/>
        <v>7</v>
      </c>
      <c r="Q20">
        <f t="shared" ca="1" si="8"/>
        <v>55</v>
      </c>
      <c r="S20">
        <f t="shared" ca="1" si="9"/>
        <v>2</v>
      </c>
      <c r="U20" s="2">
        <v>19</v>
      </c>
      <c r="V20" s="2">
        <f t="shared" ca="1" si="1"/>
        <v>9</v>
      </c>
      <c r="W20" s="2">
        <f t="shared" ca="1" si="2"/>
        <v>6</v>
      </c>
      <c r="X20" s="2">
        <f t="shared" ca="1" si="3"/>
        <v>54</v>
      </c>
      <c r="Y20" s="2">
        <f t="shared" ca="1" si="10"/>
        <v>9</v>
      </c>
      <c r="Z20" s="2">
        <f t="shared" ca="1" si="11"/>
        <v>6</v>
      </c>
      <c r="AA20" s="2" t="str">
        <f t="shared" ca="1" si="12"/>
        <v/>
      </c>
      <c r="AB20" s="2" t="str">
        <f t="shared" ca="1" si="13"/>
        <v/>
      </c>
      <c r="AC20" s="2" t="str">
        <f t="shared" ca="1" si="14"/>
        <v/>
      </c>
      <c r="AD20" s="2">
        <f t="shared" ca="1" si="15"/>
        <v>54</v>
      </c>
    </row>
    <row r="21" spans="1:30">
      <c r="A21">
        <v>20</v>
      </c>
      <c r="B21">
        <v>9</v>
      </c>
      <c r="C21">
        <v>2</v>
      </c>
      <c r="D21">
        <v>18</v>
      </c>
      <c r="E21">
        <f t="shared" ca="1" si="4"/>
        <v>3.742942778864311E-2</v>
      </c>
      <c r="G21">
        <v>20</v>
      </c>
      <c r="H21">
        <v>17</v>
      </c>
      <c r="I21">
        <v>2</v>
      </c>
      <c r="J21">
        <v>34</v>
      </c>
      <c r="K21">
        <f t="shared" ca="1" si="0"/>
        <v>0.3501433571397119</v>
      </c>
      <c r="M21">
        <v>20</v>
      </c>
      <c r="N21">
        <f t="shared" ca="1" si="5"/>
        <v>60</v>
      </c>
      <c r="O21">
        <f t="shared" ca="1" si="6"/>
        <v>22</v>
      </c>
      <c r="P21">
        <f t="shared" ca="1" si="7"/>
        <v>13</v>
      </c>
      <c r="Q21">
        <f t="shared" ca="1" si="8"/>
        <v>57</v>
      </c>
      <c r="S21">
        <f t="shared" ca="1" si="9"/>
        <v>2</v>
      </c>
      <c r="U21" s="2">
        <v>20</v>
      </c>
      <c r="V21" s="2">
        <f t="shared" ca="1" si="1"/>
        <v>8</v>
      </c>
      <c r="W21" s="2">
        <f t="shared" ca="1" si="2"/>
        <v>7</v>
      </c>
      <c r="X21" s="2">
        <f t="shared" ca="1" si="3"/>
        <v>56</v>
      </c>
      <c r="Y21" s="2">
        <f t="shared" ca="1" si="10"/>
        <v>8</v>
      </c>
      <c r="Z21" s="2">
        <f t="shared" ca="1" si="11"/>
        <v>7</v>
      </c>
      <c r="AA21" s="2" t="str">
        <f t="shared" ca="1" si="12"/>
        <v/>
      </c>
      <c r="AB21" s="2" t="str">
        <f t="shared" ca="1" si="13"/>
        <v/>
      </c>
      <c r="AC21" s="2" t="str">
        <f t="shared" ca="1" si="14"/>
        <v/>
      </c>
      <c r="AD21" s="2">
        <f t="shared" ca="1" si="15"/>
        <v>56</v>
      </c>
    </row>
    <row r="22" spans="1:30">
      <c r="A22">
        <v>21</v>
      </c>
      <c r="B22">
        <v>6</v>
      </c>
      <c r="C22">
        <v>3</v>
      </c>
      <c r="D22">
        <v>18</v>
      </c>
      <c r="E22">
        <f t="shared" ca="1" si="4"/>
        <v>0.80835518793440908</v>
      </c>
      <c r="G22">
        <v>21</v>
      </c>
      <c r="H22">
        <v>3</v>
      </c>
      <c r="I22">
        <v>12</v>
      </c>
      <c r="J22">
        <v>36</v>
      </c>
      <c r="K22">
        <f t="shared" ca="1" si="0"/>
        <v>0.29406458913234879</v>
      </c>
      <c r="M22">
        <v>21</v>
      </c>
      <c r="N22">
        <f t="shared" ca="1" si="5"/>
        <v>12</v>
      </c>
      <c r="O22">
        <f t="shared" ca="1" si="6"/>
        <v>6</v>
      </c>
      <c r="P22">
        <f t="shared" ca="1" si="7"/>
        <v>10</v>
      </c>
      <c r="Q22">
        <f t="shared" ca="1" si="8"/>
        <v>59</v>
      </c>
      <c r="S22">
        <f t="shared" ca="1" si="9"/>
        <v>1</v>
      </c>
      <c r="U22" s="2">
        <v>21</v>
      </c>
      <c r="V22" s="2">
        <f t="shared" ca="1" si="1"/>
        <v>9</v>
      </c>
      <c r="W22" s="2">
        <f t="shared" ca="1" si="2"/>
        <v>7</v>
      </c>
      <c r="X22" s="2">
        <f t="shared" ca="1" si="3"/>
        <v>63</v>
      </c>
      <c r="Y22" s="2">
        <f t="shared" ca="1" si="10"/>
        <v>9</v>
      </c>
      <c r="Z22" s="2" t="str">
        <f t="shared" ca="1" si="11"/>
        <v/>
      </c>
      <c r="AA22" s="2">
        <f t="shared" ca="1" si="12"/>
        <v>63</v>
      </c>
      <c r="AB22" s="2" t="str">
        <f t="shared" ca="1" si="13"/>
        <v/>
      </c>
      <c r="AC22" s="2">
        <f t="shared" ca="1" si="14"/>
        <v>7</v>
      </c>
      <c r="AD22" s="2" t="str">
        <f t="shared" ca="1" si="15"/>
        <v/>
      </c>
    </row>
    <row r="23" spans="1:30">
      <c r="A23">
        <v>22</v>
      </c>
      <c r="B23">
        <v>3</v>
      </c>
      <c r="C23">
        <v>6</v>
      </c>
      <c r="D23">
        <v>18</v>
      </c>
      <c r="E23">
        <f t="shared" ca="1" si="4"/>
        <v>0.76649464602885442</v>
      </c>
      <c r="G23">
        <v>22</v>
      </c>
      <c r="H23">
        <v>2</v>
      </c>
      <c r="I23">
        <v>18</v>
      </c>
      <c r="J23">
        <v>36</v>
      </c>
      <c r="K23">
        <f t="shared" ca="1" si="0"/>
        <v>0.56272788846001287</v>
      </c>
      <c r="M23">
        <v>22</v>
      </c>
      <c r="N23">
        <f t="shared" ca="1" si="5"/>
        <v>14</v>
      </c>
      <c r="O23">
        <f t="shared" ca="1" si="6"/>
        <v>7</v>
      </c>
      <c r="P23">
        <f t="shared" ca="1" si="7"/>
        <v>20</v>
      </c>
      <c r="Q23">
        <f t="shared" ca="1" si="8"/>
        <v>60</v>
      </c>
      <c r="S23">
        <f t="shared" ca="1" si="9"/>
        <v>0</v>
      </c>
      <c r="U23" s="2">
        <v>22</v>
      </c>
      <c r="V23" s="2">
        <f t="shared" ca="1" si="1"/>
        <v>7</v>
      </c>
      <c r="W23" s="2">
        <f t="shared" ca="1" si="2"/>
        <v>9</v>
      </c>
      <c r="X23" s="2">
        <f t="shared" ca="1" si="3"/>
        <v>63</v>
      </c>
      <c r="Y23" s="2" t="str">
        <f t="shared" ca="1" si="10"/>
        <v/>
      </c>
      <c r="Z23" s="2">
        <f t="shared" ca="1" si="11"/>
        <v>9</v>
      </c>
      <c r="AA23" s="2">
        <f t="shared" ca="1" si="12"/>
        <v>63</v>
      </c>
      <c r="AB23" s="2">
        <f t="shared" ca="1" si="13"/>
        <v>7</v>
      </c>
      <c r="AC23" s="2" t="str">
        <f t="shared" ca="1" si="14"/>
        <v/>
      </c>
      <c r="AD23" s="2" t="str">
        <f t="shared" ca="1" si="15"/>
        <v/>
      </c>
    </row>
    <row r="24" spans="1:30">
      <c r="A24">
        <v>23</v>
      </c>
      <c r="B24">
        <v>2</v>
      </c>
      <c r="C24">
        <v>9</v>
      </c>
      <c r="D24">
        <v>18</v>
      </c>
      <c r="E24">
        <f t="shared" ca="1" si="4"/>
        <v>0.92736124826995869</v>
      </c>
      <c r="G24">
        <v>23</v>
      </c>
      <c r="H24">
        <v>12</v>
      </c>
      <c r="I24">
        <v>3</v>
      </c>
      <c r="J24">
        <v>36</v>
      </c>
      <c r="K24">
        <f t="shared" ca="1" si="0"/>
        <v>0.36941294339829511</v>
      </c>
      <c r="M24">
        <v>23</v>
      </c>
      <c r="N24">
        <f t="shared" ca="1" si="5"/>
        <v>6</v>
      </c>
      <c r="O24">
        <f t="shared" ca="1" si="6"/>
        <v>4</v>
      </c>
      <c r="P24">
        <f t="shared" ca="1" si="7"/>
        <v>8</v>
      </c>
      <c r="Q24">
        <f t="shared" ca="1" si="8"/>
        <v>62</v>
      </c>
      <c r="S24">
        <f t="shared" ca="1" si="9"/>
        <v>2</v>
      </c>
      <c r="U24" s="2">
        <v>23</v>
      </c>
      <c r="V24" s="2">
        <f t="shared" ca="1" si="1"/>
        <v>9</v>
      </c>
      <c r="W24" s="2">
        <f t="shared" ca="1" si="2"/>
        <v>8</v>
      </c>
      <c r="X24" s="2">
        <f t="shared" ca="1" si="3"/>
        <v>72</v>
      </c>
      <c r="Y24" s="2">
        <f t="shared" ca="1" si="10"/>
        <v>9</v>
      </c>
      <c r="Z24" s="2">
        <f t="shared" ca="1" si="11"/>
        <v>8</v>
      </c>
      <c r="AA24" s="2" t="str">
        <f t="shared" ca="1" si="12"/>
        <v/>
      </c>
      <c r="AB24" s="2" t="str">
        <f t="shared" ca="1" si="13"/>
        <v/>
      </c>
      <c r="AC24" s="2" t="str">
        <f t="shared" ca="1" si="14"/>
        <v/>
      </c>
      <c r="AD24" s="2">
        <f t="shared" ca="1" si="15"/>
        <v>72</v>
      </c>
    </row>
    <row r="25" spans="1:30">
      <c r="A25">
        <v>24</v>
      </c>
      <c r="B25">
        <v>5</v>
      </c>
      <c r="C25">
        <v>4</v>
      </c>
      <c r="D25">
        <v>20</v>
      </c>
      <c r="E25">
        <f t="shared" ca="1" si="4"/>
        <v>0.98328946072903189</v>
      </c>
      <c r="G25">
        <v>24</v>
      </c>
      <c r="H25">
        <v>18</v>
      </c>
      <c r="I25">
        <v>2</v>
      </c>
      <c r="J25">
        <v>36</v>
      </c>
      <c r="K25">
        <f t="shared" ca="1" si="0"/>
        <v>0.68238525182220244</v>
      </c>
      <c r="M25">
        <v>24</v>
      </c>
      <c r="N25">
        <f t="shared" ca="1" si="5"/>
        <v>1</v>
      </c>
      <c r="O25">
        <f t="shared" ca="1" si="6"/>
        <v>1</v>
      </c>
      <c r="P25">
        <f t="shared" ca="1" si="7"/>
        <v>14</v>
      </c>
      <c r="Q25">
        <f t="shared" ca="1" si="8"/>
        <v>63</v>
      </c>
      <c r="S25">
        <f t="shared" ca="1" si="9"/>
        <v>1</v>
      </c>
      <c r="U25" s="2">
        <v>24</v>
      </c>
      <c r="V25" s="2">
        <f t="shared" ca="1" si="1"/>
        <v>8</v>
      </c>
      <c r="W25" s="2">
        <f t="shared" ca="1" si="2"/>
        <v>9</v>
      </c>
      <c r="X25" s="2">
        <f t="shared" ca="1" si="3"/>
        <v>72</v>
      </c>
      <c r="Y25" s="2">
        <f t="shared" ca="1" si="10"/>
        <v>8</v>
      </c>
      <c r="Z25" s="2" t="str">
        <f t="shared" ca="1" si="11"/>
        <v/>
      </c>
      <c r="AA25" s="2">
        <f t="shared" ca="1" si="12"/>
        <v>72</v>
      </c>
      <c r="AB25" s="2" t="str">
        <f t="shared" ca="1" si="13"/>
        <v/>
      </c>
      <c r="AC25" s="2">
        <f t="shared" ca="1" si="14"/>
        <v>9</v>
      </c>
      <c r="AD25" s="2" t="str">
        <f t="shared" ca="1" si="15"/>
        <v/>
      </c>
    </row>
    <row r="26" spans="1:30">
      <c r="A26">
        <v>25</v>
      </c>
      <c r="B26">
        <v>4</v>
      </c>
      <c r="C26">
        <v>5</v>
      </c>
      <c r="D26">
        <v>20</v>
      </c>
      <c r="E26">
        <f t="shared" ca="1" si="4"/>
        <v>0.17156498618570382</v>
      </c>
      <c r="G26">
        <v>25</v>
      </c>
      <c r="H26">
        <v>2</v>
      </c>
      <c r="I26">
        <v>19</v>
      </c>
      <c r="J26">
        <v>38</v>
      </c>
      <c r="K26">
        <f t="shared" ca="1" si="0"/>
        <v>0.50417998380788642</v>
      </c>
    </row>
    <row r="27" spans="1:30">
      <c r="A27">
        <v>26</v>
      </c>
      <c r="B27">
        <v>7</v>
      </c>
      <c r="C27">
        <v>3</v>
      </c>
      <c r="D27">
        <v>21</v>
      </c>
      <c r="E27">
        <f t="shared" ca="1" si="4"/>
        <v>0.46247986417637765</v>
      </c>
      <c r="G27">
        <v>26</v>
      </c>
      <c r="H27">
        <v>19</v>
      </c>
      <c r="I27">
        <v>2</v>
      </c>
      <c r="J27">
        <v>38</v>
      </c>
      <c r="K27">
        <f t="shared" ca="1" si="0"/>
        <v>0.24153564059079846</v>
      </c>
    </row>
    <row r="28" spans="1:30">
      <c r="A28">
        <v>27</v>
      </c>
      <c r="B28">
        <v>3</v>
      </c>
      <c r="C28">
        <v>7</v>
      </c>
      <c r="D28">
        <v>21</v>
      </c>
      <c r="E28">
        <f t="shared" ca="1" si="4"/>
        <v>7.5139442415173008E-2</v>
      </c>
      <c r="G28">
        <v>27</v>
      </c>
      <c r="H28">
        <v>3</v>
      </c>
      <c r="I28">
        <v>13</v>
      </c>
      <c r="J28">
        <v>39</v>
      </c>
      <c r="K28">
        <f t="shared" ca="1" si="0"/>
        <v>0.87008374363264851</v>
      </c>
      <c r="M28">
        <v>1</v>
      </c>
      <c r="N28">
        <f ca="1">RANK(K2,K$2:K$213)</f>
        <v>57</v>
      </c>
      <c r="O28">
        <f ca="1">25-RANK(N28,N$28:N$51)</f>
        <v>5</v>
      </c>
      <c r="P28">
        <f ca="1">MATCH(M28,O$28:O$51,0)</f>
        <v>5</v>
      </c>
      <c r="Q28">
        <f ca="1">VLOOKUP(P28,M$28:N$51,2)</f>
        <v>4</v>
      </c>
      <c r="S28">
        <f ca="1">INT(RAND()*3)</f>
        <v>0</v>
      </c>
      <c r="U28" s="1">
        <v>1</v>
      </c>
      <c r="V28" s="1">
        <f t="shared" ref="V28:V51" ca="1" si="16">VLOOKUP($Q28,db,2)</f>
        <v>11</v>
      </c>
      <c r="W28" s="1">
        <f t="shared" ref="W28:W51" ca="1" si="17">VLOOKUP($Q28,db,3)</f>
        <v>2</v>
      </c>
      <c r="X28" s="1">
        <f t="shared" ref="X28:X51" ca="1" si="18">VLOOKUP($Q28,db,4)</f>
        <v>22</v>
      </c>
      <c r="Y28" s="1" t="str">
        <f t="shared" ref="Y28" ca="1" si="19">IF($S28=0,"",V28)</f>
        <v/>
      </c>
      <c r="Z28" s="1">
        <f t="shared" ref="Z28" ca="1" si="20">IF($S28=1,"",W28)</f>
        <v>2</v>
      </c>
      <c r="AA28" s="1">
        <f t="shared" ref="AA28" ca="1" si="21">IF($S28=2,"",X28)</f>
        <v>22</v>
      </c>
      <c r="AB28" s="1">
        <f t="shared" ref="AB28" ca="1" si="22">IF($S28&lt;&gt;0,"",V28)</f>
        <v>11</v>
      </c>
      <c r="AC28" s="1" t="str">
        <f t="shared" ref="AC28" ca="1" si="23">IF($S28&lt;&gt;1,"",W28)</f>
        <v/>
      </c>
      <c r="AD28" s="1" t="str">
        <f t="shared" ref="AD28" ca="1" si="24">IF($S28&lt;&gt;2,"",X28)</f>
        <v/>
      </c>
    </row>
    <row r="29" spans="1:30">
      <c r="A29">
        <v>28</v>
      </c>
      <c r="B29">
        <v>8</v>
      </c>
      <c r="C29">
        <v>3</v>
      </c>
      <c r="D29">
        <v>24</v>
      </c>
      <c r="E29">
        <f t="shared" ca="1" si="4"/>
        <v>0.60256409379211373</v>
      </c>
      <c r="G29">
        <v>28</v>
      </c>
      <c r="H29">
        <v>13</v>
      </c>
      <c r="I29">
        <v>3</v>
      </c>
      <c r="J29">
        <v>39</v>
      </c>
      <c r="K29">
        <f t="shared" ca="1" si="0"/>
        <v>0.56799968103216103</v>
      </c>
      <c r="M29">
        <v>2</v>
      </c>
      <c r="N29">
        <f t="shared" ref="N29:N51" ca="1" si="25">RANK(K3,K$2:K$213)</f>
        <v>62</v>
      </c>
      <c r="O29">
        <f t="shared" ref="O29:O51" ca="1" si="26">25-RANK(N29,N$28:N$51)</f>
        <v>8</v>
      </c>
      <c r="P29">
        <f t="shared" ref="P29:P51" ca="1" si="27">MATCH(M29,O$28:O$51,0)</f>
        <v>15</v>
      </c>
      <c r="Q29">
        <f t="shared" ref="Q29:Q51" ca="1" si="28">VLOOKUP(P29,M$28:N$51,2)</f>
        <v>13</v>
      </c>
      <c r="S29">
        <f t="shared" ref="S29:S51" ca="1" si="29">INT(RAND()*3)</f>
        <v>0</v>
      </c>
      <c r="U29" s="1">
        <v>2</v>
      </c>
      <c r="V29" s="1">
        <f t="shared" ca="1" si="16"/>
        <v>10</v>
      </c>
      <c r="W29" s="1">
        <f t="shared" ca="1" si="17"/>
        <v>3</v>
      </c>
      <c r="X29" s="1">
        <f t="shared" ca="1" si="18"/>
        <v>30</v>
      </c>
      <c r="Y29" s="1" t="str">
        <f t="shared" ref="Y29:Y51" ca="1" si="30">IF($S29=0,"",V29)</f>
        <v/>
      </c>
      <c r="Z29" s="1">
        <f t="shared" ref="Z29:Z51" ca="1" si="31">IF($S29=1,"",W29)</f>
        <v>3</v>
      </c>
      <c r="AA29" s="1">
        <f t="shared" ref="AA29:AA51" ca="1" si="32">IF($S29=2,"",X29)</f>
        <v>30</v>
      </c>
      <c r="AB29" s="1">
        <f t="shared" ref="AB29:AB51" ca="1" si="33">IF($S29&lt;&gt;0,"",V29)</f>
        <v>10</v>
      </c>
      <c r="AC29" s="1" t="str">
        <f t="shared" ref="AC29:AC51" ca="1" si="34">IF($S29&lt;&gt;1,"",W29)</f>
        <v/>
      </c>
      <c r="AD29" s="1" t="str">
        <f t="shared" ref="AD29:AD51" ca="1" si="35">IF($S29&lt;&gt;2,"",X29)</f>
        <v/>
      </c>
    </row>
    <row r="30" spans="1:30">
      <c r="A30">
        <v>29</v>
      </c>
      <c r="B30">
        <v>6</v>
      </c>
      <c r="C30">
        <v>4</v>
      </c>
      <c r="D30">
        <v>24</v>
      </c>
      <c r="E30">
        <f t="shared" ca="1" si="4"/>
        <v>6.8837705662275539E-2</v>
      </c>
      <c r="G30">
        <v>29</v>
      </c>
      <c r="H30">
        <v>4</v>
      </c>
      <c r="I30">
        <v>10</v>
      </c>
      <c r="J30">
        <v>40</v>
      </c>
      <c r="K30">
        <f t="shared" ca="1" si="0"/>
        <v>0.54485779100703891</v>
      </c>
      <c r="M30">
        <v>3</v>
      </c>
      <c r="N30">
        <f t="shared" ca="1" si="25"/>
        <v>170</v>
      </c>
      <c r="O30">
        <f t="shared" ca="1" si="26"/>
        <v>19</v>
      </c>
      <c r="P30">
        <f t="shared" ca="1" si="27"/>
        <v>13</v>
      </c>
      <c r="Q30">
        <f t="shared" ca="1" si="28"/>
        <v>35</v>
      </c>
      <c r="S30">
        <f t="shared" ca="1" si="29"/>
        <v>1</v>
      </c>
      <c r="U30" s="1">
        <v>3</v>
      </c>
      <c r="V30" s="1">
        <f t="shared" ca="1" si="16"/>
        <v>14</v>
      </c>
      <c r="W30" s="1">
        <f t="shared" ca="1" si="17"/>
        <v>3</v>
      </c>
      <c r="X30" s="1">
        <f t="shared" ca="1" si="18"/>
        <v>42</v>
      </c>
      <c r="Y30" s="1">
        <f t="shared" ca="1" si="30"/>
        <v>14</v>
      </c>
      <c r="Z30" s="1" t="str">
        <f t="shared" ca="1" si="31"/>
        <v/>
      </c>
      <c r="AA30" s="1">
        <f t="shared" ca="1" si="32"/>
        <v>42</v>
      </c>
      <c r="AB30" s="1" t="str">
        <f t="shared" ca="1" si="33"/>
        <v/>
      </c>
      <c r="AC30" s="1">
        <f t="shared" ca="1" si="34"/>
        <v>3</v>
      </c>
      <c r="AD30" s="1" t="str">
        <f t="shared" ca="1" si="35"/>
        <v/>
      </c>
    </row>
    <row r="31" spans="1:30">
      <c r="A31">
        <v>30</v>
      </c>
      <c r="B31">
        <v>4</v>
      </c>
      <c r="C31">
        <v>6</v>
      </c>
      <c r="D31">
        <v>24</v>
      </c>
      <c r="E31">
        <f t="shared" ca="1" si="4"/>
        <v>0.271632611812195</v>
      </c>
      <c r="G31">
        <v>30</v>
      </c>
      <c r="H31">
        <v>2</v>
      </c>
      <c r="I31">
        <v>20</v>
      </c>
      <c r="J31">
        <v>40</v>
      </c>
      <c r="K31">
        <f t="shared" ca="1" si="0"/>
        <v>0.66369690776697965</v>
      </c>
      <c r="M31">
        <v>4</v>
      </c>
      <c r="N31">
        <f t="shared" ca="1" si="25"/>
        <v>209</v>
      </c>
      <c r="O31">
        <f t="shared" ca="1" si="26"/>
        <v>24</v>
      </c>
      <c r="P31">
        <f t="shared" ca="1" si="27"/>
        <v>16</v>
      </c>
      <c r="Q31">
        <f t="shared" ca="1" si="28"/>
        <v>38</v>
      </c>
      <c r="S31">
        <f t="shared" ca="1" si="29"/>
        <v>2</v>
      </c>
      <c r="U31" s="1">
        <v>4</v>
      </c>
      <c r="V31" s="1">
        <f t="shared" ca="1" si="16"/>
        <v>2</v>
      </c>
      <c r="W31" s="1">
        <f t="shared" ca="1" si="17"/>
        <v>22</v>
      </c>
      <c r="X31" s="1">
        <f t="shared" ca="1" si="18"/>
        <v>44</v>
      </c>
      <c r="Y31" s="1">
        <f t="shared" ca="1" si="30"/>
        <v>2</v>
      </c>
      <c r="Z31" s="1">
        <f t="shared" ca="1" si="31"/>
        <v>22</v>
      </c>
      <c r="AA31" s="1" t="str">
        <f t="shared" ca="1" si="32"/>
        <v/>
      </c>
      <c r="AB31" s="1" t="str">
        <f t="shared" ca="1" si="33"/>
        <v/>
      </c>
      <c r="AC31" s="1" t="str">
        <f t="shared" ca="1" si="34"/>
        <v/>
      </c>
      <c r="AD31" s="1">
        <f t="shared" ca="1" si="35"/>
        <v>44</v>
      </c>
    </row>
    <row r="32" spans="1:30">
      <c r="A32">
        <v>31</v>
      </c>
      <c r="B32">
        <v>3</v>
      </c>
      <c r="C32">
        <v>8</v>
      </c>
      <c r="D32">
        <v>24</v>
      </c>
      <c r="E32">
        <f t="shared" ca="1" si="4"/>
        <v>0.63955406556439121</v>
      </c>
      <c r="G32">
        <v>31</v>
      </c>
      <c r="H32">
        <v>10</v>
      </c>
      <c r="I32">
        <v>4</v>
      </c>
      <c r="J32">
        <v>40</v>
      </c>
      <c r="K32">
        <f t="shared" ca="1" si="0"/>
        <v>0.16680499046946284</v>
      </c>
      <c r="M32">
        <v>5</v>
      </c>
      <c r="N32">
        <f t="shared" ca="1" si="25"/>
        <v>4</v>
      </c>
      <c r="O32">
        <f t="shared" ca="1" si="26"/>
        <v>1</v>
      </c>
      <c r="P32">
        <f t="shared" ca="1" si="27"/>
        <v>1</v>
      </c>
      <c r="Q32">
        <f t="shared" ca="1" si="28"/>
        <v>57</v>
      </c>
      <c r="S32">
        <f t="shared" ca="1" si="29"/>
        <v>1</v>
      </c>
      <c r="U32" s="1">
        <v>5</v>
      </c>
      <c r="V32" s="1">
        <f t="shared" ca="1" si="16"/>
        <v>4</v>
      </c>
      <c r="W32" s="1">
        <f t="shared" ca="1" si="17"/>
        <v>13</v>
      </c>
      <c r="X32" s="1">
        <f t="shared" ca="1" si="18"/>
        <v>52</v>
      </c>
      <c r="Y32" s="1">
        <f t="shared" ca="1" si="30"/>
        <v>4</v>
      </c>
      <c r="Z32" s="1" t="str">
        <f t="shared" ca="1" si="31"/>
        <v/>
      </c>
      <c r="AA32" s="1">
        <f t="shared" ca="1" si="32"/>
        <v>52</v>
      </c>
      <c r="AB32" s="1" t="str">
        <f t="shared" ca="1" si="33"/>
        <v/>
      </c>
      <c r="AC32" s="1">
        <f t="shared" ca="1" si="34"/>
        <v>13</v>
      </c>
      <c r="AD32" s="1" t="str">
        <f t="shared" ca="1" si="35"/>
        <v/>
      </c>
    </row>
    <row r="33" spans="1:30">
      <c r="A33">
        <v>32</v>
      </c>
      <c r="B33">
        <v>5</v>
      </c>
      <c r="C33">
        <v>5</v>
      </c>
      <c r="D33">
        <v>25</v>
      </c>
      <c r="E33">
        <f t="shared" ca="1" si="4"/>
        <v>0.4332514201687403</v>
      </c>
      <c r="G33">
        <v>32</v>
      </c>
      <c r="H33">
        <v>20</v>
      </c>
      <c r="I33">
        <v>2</v>
      </c>
      <c r="J33">
        <v>40</v>
      </c>
      <c r="K33">
        <f t="shared" ca="1" si="0"/>
        <v>0.18508113134664406</v>
      </c>
      <c r="M33">
        <v>6</v>
      </c>
      <c r="N33">
        <f t="shared" ca="1" si="25"/>
        <v>198</v>
      </c>
      <c r="O33">
        <f t="shared" ca="1" si="26"/>
        <v>22</v>
      </c>
      <c r="P33">
        <f t="shared" ca="1" si="27"/>
        <v>12</v>
      </c>
      <c r="Q33">
        <f t="shared" ca="1" si="28"/>
        <v>58</v>
      </c>
      <c r="S33">
        <f t="shared" ca="1" si="29"/>
        <v>1</v>
      </c>
      <c r="U33" s="1">
        <v>6</v>
      </c>
      <c r="V33" s="1">
        <f t="shared" ca="1" si="16"/>
        <v>2</v>
      </c>
      <c r="W33" s="1">
        <f t="shared" ca="1" si="17"/>
        <v>26</v>
      </c>
      <c r="X33" s="1">
        <f t="shared" ca="1" si="18"/>
        <v>52</v>
      </c>
      <c r="Y33" s="1">
        <f t="shared" ca="1" si="30"/>
        <v>2</v>
      </c>
      <c r="Z33" s="1" t="str">
        <f t="shared" ca="1" si="31"/>
        <v/>
      </c>
      <c r="AA33" s="1">
        <f t="shared" ca="1" si="32"/>
        <v>52</v>
      </c>
      <c r="AB33" s="1" t="str">
        <f t="shared" ca="1" si="33"/>
        <v/>
      </c>
      <c r="AC33" s="1">
        <f t="shared" ca="1" si="34"/>
        <v>26</v>
      </c>
      <c r="AD33" s="1" t="str">
        <f t="shared" ca="1" si="35"/>
        <v/>
      </c>
    </row>
    <row r="34" spans="1:30">
      <c r="A34">
        <v>33</v>
      </c>
      <c r="B34">
        <v>9</v>
      </c>
      <c r="C34">
        <v>3</v>
      </c>
      <c r="D34">
        <v>27</v>
      </c>
      <c r="E34">
        <f t="shared" ca="1" si="4"/>
        <v>0.96064488750494803</v>
      </c>
      <c r="G34">
        <v>33</v>
      </c>
      <c r="H34">
        <v>3</v>
      </c>
      <c r="I34">
        <v>14</v>
      </c>
      <c r="J34">
        <v>42</v>
      </c>
      <c r="K34">
        <f t="shared" ca="1" si="0"/>
        <v>0.60706888361008304</v>
      </c>
      <c r="M34">
        <v>7</v>
      </c>
      <c r="N34">
        <f t="shared" ca="1" si="25"/>
        <v>185</v>
      </c>
      <c r="O34">
        <f t="shared" ca="1" si="26"/>
        <v>20</v>
      </c>
      <c r="P34">
        <f t="shared" ca="1" si="27"/>
        <v>24</v>
      </c>
      <c r="Q34">
        <f t="shared" ca="1" si="28"/>
        <v>60</v>
      </c>
      <c r="S34">
        <f t="shared" ca="1" si="29"/>
        <v>2</v>
      </c>
      <c r="U34" s="1">
        <v>7</v>
      </c>
      <c r="V34" s="1">
        <f t="shared" ca="1" si="16"/>
        <v>26</v>
      </c>
      <c r="W34" s="1">
        <f t="shared" ca="1" si="17"/>
        <v>2</v>
      </c>
      <c r="X34" s="1">
        <f t="shared" ca="1" si="18"/>
        <v>52</v>
      </c>
      <c r="Y34" s="1">
        <f t="shared" ca="1" si="30"/>
        <v>26</v>
      </c>
      <c r="Z34" s="1">
        <f t="shared" ca="1" si="31"/>
        <v>2</v>
      </c>
      <c r="AA34" s="1" t="str">
        <f t="shared" ca="1" si="32"/>
        <v/>
      </c>
      <c r="AB34" s="1" t="str">
        <f t="shared" ca="1" si="33"/>
        <v/>
      </c>
      <c r="AC34" s="1" t="str">
        <f t="shared" ca="1" si="34"/>
        <v/>
      </c>
      <c r="AD34" s="1">
        <f t="shared" ca="1" si="35"/>
        <v>52</v>
      </c>
    </row>
    <row r="35" spans="1:30">
      <c r="A35">
        <v>34</v>
      </c>
      <c r="B35">
        <v>3</v>
      </c>
      <c r="C35">
        <v>9</v>
      </c>
      <c r="D35">
        <v>27</v>
      </c>
      <c r="E35">
        <f t="shared" ca="1" si="4"/>
        <v>0.22503258169739682</v>
      </c>
      <c r="G35">
        <v>34</v>
      </c>
      <c r="H35">
        <v>2</v>
      </c>
      <c r="I35">
        <v>21</v>
      </c>
      <c r="J35">
        <v>42</v>
      </c>
      <c r="K35">
        <f t="shared" ca="1" si="0"/>
        <v>0.49912920784628145</v>
      </c>
      <c r="M35">
        <v>8</v>
      </c>
      <c r="N35">
        <f t="shared" ca="1" si="25"/>
        <v>114</v>
      </c>
      <c r="O35">
        <f t="shared" ca="1" si="26"/>
        <v>11</v>
      </c>
      <c r="P35">
        <f t="shared" ca="1" si="27"/>
        <v>2</v>
      </c>
      <c r="Q35">
        <f t="shared" ca="1" si="28"/>
        <v>62</v>
      </c>
      <c r="S35">
        <f t="shared" ca="1" si="29"/>
        <v>0</v>
      </c>
      <c r="U35" s="1">
        <v>8</v>
      </c>
      <c r="V35" s="1">
        <f t="shared" ca="1" si="16"/>
        <v>2</v>
      </c>
      <c r="W35" s="1">
        <f t="shared" ca="1" si="17"/>
        <v>27</v>
      </c>
      <c r="X35" s="1">
        <f t="shared" ca="1" si="18"/>
        <v>54</v>
      </c>
      <c r="Y35" s="1" t="str">
        <f t="shared" ca="1" si="30"/>
        <v/>
      </c>
      <c r="Z35" s="1">
        <f t="shared" ca="1" si="31"/>
        <v>27</v>
      </c>
      <c r="AA35" s="1">
        <f t="shared" ca="1" si="32"/>
        <v>54</v>
      </c>
      <c r="AB35" s="1">
        <f t="shared" ca="1" si="33"/>
        <v>2</v>
      </c>
      <c r="AC35" s="1" t="str">
        <f t="shared" ca="1" si="34"/>
        <v/>
      </c>
      <c r="AD35" s="1" t="str">
        <f t="shared" ca="1" si="35"/>
        <v/>
      </c>
    </row>
    <row r="36" spans="1:30">
      <c r="A36">
        <v>35</v>
      </c>
      <c r="B36">
        <v>7</v>
      </c>
      <c r="C36">
        <v>4</v>
      </c>
      <c r="D36">
        <v>28</v>
      </c>
      <c r="E36">
        <f t="shared" ca="1" si="4"/>
        <v>0.87497793188555217</v>
      </c>
      <c r="G36">
        <v>35</v>
      </c>
      <c r="H36">
        <v>14</v>
      </c>
      <c r="I36">
        <v>3</v>
      </c>
      <c r="J36">
        <v>42</v>
      </c>
      <c r="K36">
        <f t="shared" ca="1" si="0"/>
        <v>0.62779686117982259</v>
      </c>
      <c r="M36">
        <v>9</v>
      </c>
      <c r="N36">
        <f t="shared" ca="1" si="25"/>
        <v>152</v>
      </c>
      <c r="O36">
        <f t="shared" ca="1" si="26"/>
        <v>17</v>
      </c>
      <c r="P36">
        <f t="shared" ca="1" si="27"/>
        <v>22</v>
      </c>
      <c r="Q36">
        <f t="shared" ca="1" si="28"/>
        <v>90</v>
      </c>
      <c r="S36">
        <f t="shared" ca="1" si="29"/>
        <v>2</v>
      </c>
      <c r="U36" s="1">
        <v>9</v>
      </c>
      <c r="V36" s="1">
        <f t="shared" ca="1" si="16"/>
        <v>2</v>
      </c>
      <c r="W36" s="1">
        <f t="shared" ca="1" si="17"/>
        <v>32</v>
      </c>
      <c r="X36" s="1">
        <f t="shared" ca="1" si="18"/>
        <v>64</v>
      </c>
      <c r="Y36" s="1">
        <f t="shared" ca="1" si="30"/>
        <v>2</v>
      </c>
      <c r="Z36" s="1">
        <f t="shared" ca="1" si="31"/>
        <v>32</v>
      </c>
      <c r="AA36" s="1" t="str">
        <f t="shared" ca="1" si="32"/>
        <v/>
      </c>
      <c r="AB36" s="1" t="str">
        <f t="shared" ca="1" si="33"/>
        <v/>
      </c>
      <c r="AC36" s="1" t="str">
        <f t="shared" ca="1" si="34"/>
        <v/>
      </c>
      <c r="AD36" s="1">
        <f t="shared" ca="1" si="35"/>
        <v>64</v>
      </c>
    </row>
    <row r="37" spans="1:30">
      <c r="A37">
        <v>36</v>
      </c>
      <c r="B37">
        <v>4</v>
      </c>
      <c r="C37">
        <v>7</v>
      </c>
      <c r="D37">
        <v>28</v>
      </c>
      <c r="E37">
        <f t="shared" ca="1" si="4"/>
        <v>0.4829147888650871</v>
      </c>
      <c r="G37">
        <v>36</v>
      </c>
      <c r="H37">
        <v>21</v>
      </c>
      <c r="I37">
        <v>2</v>
      </c>
      <c r="J37">
        <v>42</v>
      </c>
      <c r="K37">
        <f t="shared" ca="1" si="0"/>
        <v>0.29554436392055461</v>
      </c>
      <c r="M37">
        <v>10</v>
      </c>
      <c r="N37">
        <f t="shared" ca="1" si="25"/>
        <v>117</v>
      </c>
      <c r="O37">
        <f t="shared" ca="1" si="26"/>
        <v>12</v>
      </c>
      <c r="P37">
        <f t="shared" ca="1" si="27"/>
        <v>18</v>
      </c>
      <c r="Q37">
        <f t="shared" ca="1" si="28"/>
        <v>108</v>
      </c>
      <c r="S37">
        <f t="shared" ca="1" si="29"/>
        <v>2</v>
      </c>
      <c r="U37" s="1">
        <v>10</v>
      </c>
      <c r="V37" s="1">
        <f t="shared" ca="1" si="16"/>
        <v>5</v>
      </c>
      <c r="W37" s="1">
        <f t="shared" ca="1" si="17"/>
        <v>14</v>
      </c>
      <c r="X37" s="1">
        <f t="shared" ca="1" si="18"/>
        <v>70</v>
      </c>
      <c r="Y37" s="1">
        <f t="shared" ca="1" si="30"/>
        <v>5</v>
      </c>
      <c r="Z37" s="1">
        <f t="shared" ca="1" si="31"/>
        <v>14</v>
      </c>
      <c r="AA37" s="1" t="str">
        <f t="shared" ca="1" si="32"/>
        <v/>
      </c>
      <c r="AB37" s="1" t="str">
        <f t="shared" ca="1" si="33"/>
        <v/>
      </c>
      <c r="AC37" s="1" t="str">
        <f t="shared" ca="1" si="34"/>
        <v/>
      </c>
      <c r="AD37" s="1">
        <f t="shared" ca="1" si="35"/>
        <v>70</v>
      </c>
    </row>
    <row r="38" spans="1:30">
      <c r="A38">
        <v>37</v>
      </c>
      <c r="B38">
        <v>6</v>
      </c>
      <c r="C38">
        <v>5</v>
      </c>
      <c r="D38">
        <v>30</v>
      </c>
      <c r="E38">
        <f t="shared" ca="1" si="4"/>
        <v>0.30702228664063247</v>
      </c>
      <c r="G38">
        <v>37</v>
      </c>
      <c r="H38">
        <v>4</v>
      </c>
      <c r="I38">
        <v>11</v>
      </c>
      <c r="J38">
        <v>44</v>
      </c>
      <c r="K38">
        <f t="shared" ca="1" si="0"/>
        <v>0.49848458134115359</v>
      </c>
      <c r="M38">
        <v>11</v>
      </c>
      <c r="N38">
        <f t="shared" ca="1" si="25"/>
        <v>169</v>
      </c>
      <c r="O38">
        <f t="shared" ca="1" si="26"/>
        <v>18</v>
      </c>
      <c r="P38">
        <f t="shared" ca="1" si="27"/>
        <v>8</v>
      </c>
      <c r="Q38">
        <f t="shared" ca="1" si="28"/>
        <v>114</v>
      </c>
      <c r="S38">
        <f t="shared" ca="1" si="29"/>
        <v>0</v>
      </c>
      <c r="U38" s="1">
        <v>11</v>
      </c>
      <c r="V38" s="1">
        <f t="shared" ca="1" si="16"/>
        <v>4</v>
      </c>
      <c r="W38" s="1">
        <f t="shared" ca="1" si="17"/>
        <v>18</v>
      </c>
      <c r="X38" s="1">
        <f t="shared" ca="1" si="18"/>
        <v>72</v>
      </c>
      <c r="Y38" s="1" t="str">
        <f t="shared" ca="1" si="30"/>
        <v/>
      </c>
      <c r="Z38" s="1">
        <f t="shared" ca="1" si="31"/>
        <v>18</v>
      </c>
      <c r="AA38" s="1">
        <f t="shared" ca="1" si="32"/>
        <v>72</v>
      </c>
      <c r="AB38" s="1">
        <f t="shared" ca="1" si="33"/>
        <v>4</v>
      </c>
      <c r="AC38" s="1" t="str">
        <f t="shared" ca="1" si="34"/>
        <v/>
      </c>
      <c r="AD38" s="1" t="str">
        <f t="shared" ca="1" si="35"/>
        <v/>
      </c>
    </row>
    <row r="39" spans="1:30">
      <c r="A39">
        <v>38</v>
      </c>
      <c r="B39">
        <v>5</v>
      </c>
      <c r="C39">
        <v>6</v>
      </c>
      <c r="D39">
        <v>30</v>
      </c>
      <c r="E39">
        <f t="shared" ca="1" si="4"/>
        <v>0.76008732539668533</v>
      </c>
      <c r="G39">
        <v>38</v>
      </c>
      <c r="H39">
        <v>2</v>
      </c>
      <c r="I39">
        <v>22</v>
      </c>
      <c r="J39">
        <v>44</v>
      </c>
      <c r="K39">
        <f t="shared" ca="1" si="0"/>
        <v>0.63477910922489222</v>
      </c>
      <c r="M39">
        <v>12</v>
      </c>
      <c r="N39">
        <f t="shared" ca="1" si="25"/>
        <v>58</v>
      </c>
      <c r="O39">
        <f t="shared" ca="1" si="26"/>
        <v>6</v>
      </c>
      <c r="P39">
        <f t="shared" ca="1" si="27"/>
        <v>10</v>
      </c>
      <c r="Q39">
        <f t="shared" ca="1" si="28"/>
        <v>117</v>
      </c>
      <c r="S39">
        <f t="shared" ca="1" si="29"/>
        <v>2</v>
      </c>
      <c r="U39" s="1">
        <v>12</v>
      </c>
      <c r="V39" s="1">
        <f t="shared" ca="1" si="16"/>
        <v>12</v>
      </c>
      <c r="W39" s="1">
        <f t="shared" ca="1" si="17"/>
        <v>6</v>
      </c>
      <c r="X39" s="1">
        <f t="shared" ca="1" si="18"/>
        <v>72</v>
      </c>
      <c r="Y39" s="1">
        <f t="shared" ca="1" si="30"/>
        <v>12</v>
      </c>
      <c r="Z39" s="1">
        <f t="shared" ca="1" si="31"/>
        <v>6</v>
      </c>
      <c r="AA39" s="1" t="str">
        <f t="shared" ca="1" si="32"/>
        <v/>
      </c>
      <c r="AB39" s="1" t="str">
        <f t="shared" ca="1" si="33"/>
        <v/>
      </c>
      <c r="AC39" s="1" t="str">
        <f t="shared" ca="1" si="34"/>
        <v/>
      </c>
      <c r="AD39" s="1">
        <f t="shared" ca="1" si="35"/>
        <v>72</v>
      </c>
    </row>
    <row r="40" spans="1:30">
      <c r="A40">
        <v>39</v>
      </c>
      <c r="B40">
        <v>8</v>
      </c>
      <c r="C40">
        <v>4</v>
      </c>
      <c r="D40">
        <v>32</v>
      </c>
      <c r="E40">
        <f t="shared" ca="1" si="4"/>
        <v>0.4830808431781719</v>
      </c>
      <c r="G40">
        <v>39</v>
      </c>
      <c r="H40">
        <v>11</v>
      </c>
      <c r="I40">
        <v>4</v>
      </c>
      <c r="J40">
        <v>44</v>
      </c>
      <c r="K40">
        <f t="shared" ca="1" si="0"/>
        <v>0.36859580920569512</v>
      </c>
      <c r="M40">
        <v>13</v>
      </c>
      <c r="N40">
        <f t="shared" ca="1" si="25"/>
        <v>35</v>
      </c>
      <c r="O40">
        <f t="shared" ca="1" si="26"/>
        <v>3</v>
      </c>
      <c r="P40">
        <f t="shared" ca="1" si="27"/>
        <v>19</v>
      </c>
      <c r="Q40">
        <f t="shared" ca="1" si="28"/>
        <v>126</v>
      </c>
      <c r="S40">
        <f t="shared" ca="1" si="29"/>
        <v>2</v>
      </c>
      <c r="U40" s="1">
        <v>13</v>
      </c>
      <c r="V40" s="1">
        <f t="shared" ca="1" si="16"/>
        <v>25</v>
      </c>
      <c r="W40" s="1">
        <f t="shared" ca="1" si="17"/>
        <v>3</v>
      </c>
      <c r="X40" s="1">
        <f t="shared" ca="1" si="18"/>
        <v>75</v>
      </c>
      <c r="Y40" s="1">
        <f t="shared" ca="1" si="30"/>
        <v>25</v>
      </c>
      <c r="Z40" s="1">
        <f t="shared" ca="1" si="31"/>
        <v>3</v>
      </c>
      <c r="AA40" s="1" t="str">
        <f t="shared" ca="1" si="32"/>
        <v/>
      </c>
      <c r="AB40" s="1" t="str">
        <f t="shared" ca="1" si="33"/>
        <v/>
      </c>
      <c r="AC40" s="1" t="str">
        <f t="shared" ca="1" si="34"/>
        <v/>
      </c>
      <c r="AD40" s="1">
        <f t="shared" ca="1" si="35"/>
        <v>75</v>
      </c>
    </row>
    <row r="41" spans="1:30">
      <c r="A41">
        <v>40</v>
      </c>
      <c r="B41">
        <v>4</v>
      </c>
      <c r="C41">
        <v>8</v>
      </c>
      <c r="D41">
        <v>32</v>
      </c>
      <c r="E41">
        <f t="shared" ca="1" si="4"/>
        <v>0.12200686382686943</v>
      </c>
      <c r="G41">
        <v>40</v>
      </c>
      <c r="H41">
        <v>22</v>
      </c>
      <c r="I41">
        <v>2</v>
      </c>
      <c r="J41">
        <v>44</v>
      </c>
      <c r="K41">
        <f t="shared" ca="1" si="0"/>
        <v>0.52857838392052625</v>
      </c>
      <c r="M41">
        <v>14</v>
      </c>
      <c r="N41">
        <f t="shared" ca="1" si="25"/>
        <v>199</v>
      </c>
      <c r="O41">
        <f t="shared" ca="1" si="26"/>
        <v>23</v>
      </c>
      <c r="P41">
        <f t="shared" ca="1" si="27"/>
        <v>23</v>
      </c>
      <c r="Q41">
        <f t="shared" ca="1" si="28"/>
        <v>131</v>
      </c>
      <c r="S41">
        <f t="shared" ca="1" si="29"/>
        <v>2</v>
      </c>
      <c r="U41" s="1">
        <v>14</v>
      </c>
      <c r="V41" s="1">
        <f t="shared" ca="1" si="16"/>
        <v>7</v>
      </c>
      <c r="W41" s="1">
        <f t="shared" ca="1" si="17"/>
        <v>11</v>
      </c>
      <c r="X41" s="1">
        <f t="shared" ca="1" si="18"/>
        <v>77</v>
      </c>
      <c r="Y41" s="1">
        <f t="shared" ca="1" si="30"/>
        <v>7</v>
      </c>
      <c r="Z41" s="1">
        <f t="shared" ca="1" si="31"/>
        <v>11</v>
      </c>
      <c r="AA41" s="1" t="str">
        <f t="shared" ca="1" si="32"/>
        <v/>
      </c>
      <c r="AB41" s="1" t="str">
        <f t="shared" ca="1" si="33"/>
        <v/>
      </c>
      <c r="AC41" s="1" t="str">
        <f t="shared" ca="1" si="34"/>
        <v/>
      </c>
      <c r="AD41" s="1">
        <f t="shared" ca="1" si="35"/>
        <v>77</v>
      </c>
    </row>
    <row r="42" spans="1:30">
      <c r="A42">
        <v>41</v>
      </c>
      <c r="B42">
        <v>7</v>
      </c>
      <c r="C42">
        <v>5</v>
      </c>
      <c r="D42">
        <v>35</v>
      </c>
      <c r="E42">
        <f t="shared" ca="1" si="4"/>
        <v>0.8317531054988816</v>
      </c>
      <c r="G42">
        <v>41</v>
      </c>
      <c r="H42">
        <v>3</v>
      </c>
      <c r="I42">
        <v>15</v>
      </c>
      <c r="J42">
        <v>45</v>
      </c>
      <c r="K42">
        <f t="shared" ca="1" si="0"/>
        <v>0.65832412172484389</v>
      </c>
      <c r="M42">
        <v>15</v>
      </c>
      <c r="N42">
        <f t="shared" ca="1" si="25"/>
        <v>13</v>
      </c>
      <c r="O42">
        <f t="shared" ca="1" si="26"/>
        <v>2</v>
      </c>
      <c r="P42">
        <f t="shared" ca="1" si="27"/>
        <v>20</v>
      </c>
      <c r="Q42">
        <f t="shared" ca="1" si="28"/>
        <v>135</v>
      </c>
      <c r="S42">
        <f t="shared" ca="1" si="29"/>
        <v>1</v>
      </c>
      <c r="U42" s="1">
        <v>15</v>
      </c>
      <c r="V42" s="1">
        <f t="shared" ca="1" si="16"/>
        <v>2</v>
      </c>
      <c r="W42" s="1">
        <f t="shared" ca="1" si="17"/>
        <v>39</v>
      </c>
      <c r="X42" s="1">
        <f t="shared" ca="1" si="18"/>
        <v>78</v>
      </c>
      <c r="Y42" s="1">
        <f t="shared" ca="1" si="30"/>
        <v>2</v>
      </c>
      <c r="Z42" s="1" t="str">
        <f t="shared" ca="1" si="31"/>
        <v/>
      </c>
      <c r="AA42" s="1">
        <f t="shared" ca="1" si="32"/>
        <v>78</v>
      </c>
      <c r="AB42" s="1" t="str">
        <f t="shared" ca="1" si="33"/>
        <v/>
      </c>
      <c r="AC42" s="1">
        <f t="shared" ca="1" si="34"/>
        <v>39</v>
      </c>
      <c r="AD42" s="1" t="str">
        <f t="shared" ca="1" si="35"/>
        <v/>
      </c>
    </row>
    <row r="43" spans="1:30">
      <c r="A43">
        <v>42</v>
      </c>
      <c r="B43">
        <v>5</v>
      </c>
      <c r="C43">
        <v>7</v>
      </c>
      <c r="D43">
        <v>35</v>
      </c>
      <c r="E43">
        <f t="shared" ca="1" si="4"/>
        <v>0.7874950022857794</v>
      </c>
      <c r="G43">
        <v>42</v>
      </c>
      <c r="H43">
        <v>15</v>
      </c>
      <c r="I43">
        <v>3</v>
      </c>
      <c r="J43">
        <v>45</v>
      </c>
      <c r="K43">
        <f t="shared" ca="1" si="0"/>
        <v>5.1437137339963579E-2</v>
      </c>
      <c r="M43">
        <v>16</v>
      </c>
      <c r="N43">
        <f t="shared" ca="1" si="25"/>
        <v>38</v>
      </c>
      <c r="O43">
        <f t="shared" ca="1" si="26"/>
        <v>4</v>
      </c>
      <c r="P43">
        <f t="shared" ca="1" si="27"/>
        <v>21</v>
      </c>
      <c r="Q43">
        <f t="shared" ca="1" si="28"/>
        <v>149</v>
      </c>
      <c r="S43">
        <f t="shared" ca="1" si="29"/>
        <v>0</v>
      </c>
      <c r="U43" s="1">
        <v>16</v>
      </c>
      <c r="V43" s="1">
        <f t="shared" ca="1" si="16"/>
        <v>2</v>
      </c>
      <c r="W43" s="1">
        <f t="shared" ca="1" si="17"/>
        <v>41</v>
      </c>
      <c r="X43" s="1">
        <f t="shared" ca="1" si="18"/>
        <v>82</v>
      </c>
      <c r="Y43" s="1" t="str">
        <f t="shared" ca="1" si="30"/>
        <v/>
      </c>
      <c r="Z43" s="1">
        <f t="shared" ca="1" si="31"/>
        <v>41</v>
      </c>
      <c r="AA43" s="1">
        <f t="shared" ca="1" si="32"/>
        <v>82</v>
      </c>
      <c r="AB43" s="1">
        <f t="shared" ca="1" si="33"/>
        <v>2</v>
      </c>
      <c r="AC43" s="1" t="str">
        <f t="shared" ca="1" si="34"/>
        <v/>
      </c>
      <c r="AD43" s="1" t="str">
        <f t="shared" ca="1" si="35"/>
        <v/>
      </c>
    </row>
    <row r="44" spans="1:30">
      <c r="A44">
        <v>43</v>
      </c>
      <c r="B44">
        <v>9</v>
      </c>
      <c r="C44">
        <v>4</v>
      </c>
      <c r="D44">
        <v>36</v>
      </c>
      <c r="E44">
        <f t="shared" ca="1" si="4"/>
        <v>0.8690926894812363</v>
      </c>
      <c r="G44">
        <v>43</v>
      </c>
      <c r="H44">
        <v>2</v>
      </c>
      <c r="I44">
        <v>23</v>
      </c>
      <c r="J44">
        <v>46</v>
      </c>
      <c r="K44">
        <f t="shared" ca="1" si="0"/>
        <v>0.24455415407637293</v>
      </c>
      <c r="M44">
        <v>17</v>
      </c>
      <c r="N44">
        <f t="shared" ca="1" si="25"/>
        <v>187</v>
      </c>
      <c r="O44">
        <f t="shared" ca="1" si="26"/>
        <v>21</v>
      </c>
      <c r="P44">
        <f t="shared" ca="1" si="27"/>
        <v>9</v>
      </c>
      <c r="Q44">
        <f t="shared" ca="1" si="28"/>
        <v>152</v>
      </c>
      <c r="S44">
        <f t="shared" ca="1" si="29"/>
        <v>2</v>
      </c>
      <c r="U44" s="1">
        <v>17</v>
      </c>
      <c r="V44" s="1">
        <f t="shared" ca="1" si="16"/>
        <v>6</v>
      </c>
      <c r="W44" s="1">
        <f t="shared" ca="1" si="17"/>
        <v>14</v>
      </c>
      <c r="X44" s="1">
        <f t="shared" ca="1" si="18"/>
        <v>84</v>
      </c>
      <c r="Y44" s="1">
        <f t="shared" ca="1" si="30"/>
        <v>6</v>
      </c>
      <c r="Z44" s="1">
        <f t="shared" ca="1" si="31"/>
        <v>14</v>
      </c>
      <c r="AA44" s="1" t="str">
        <f t="shared" ca="1" si="32"/>
        <v/>
      </c>
      <c r="AB44" s="1" t="str">
        <f t="shared" ca="1" si="33"/>
        <v/>
      </c>
      <c r="AC44" s="1" t="str">
        <f t="shared" ca="1" si="34"/>
        <v/>
      </c>
      <c r="AD44" s="1">
        <f t="shared" ca="1" si="35"/>
        <v>84</v>
      </c>
    </row>
    <row r="45" spans="1:30">
      <c r="A45">
        <v>44</v>
      </c>
      <c r="B45">
        <v>6</v>
      </c>
      <c r="C45">
        <v>6</v>
      </c>
      <c r="D45">
        <v>36</v>
      </c>
      <c r="E45">
        <f t="shared" ca="1" si="4"/>
        <v>9.9299915941617245E-2</v>
      </c>
      <c r="G45">
        <v>44</v>
      </c>
      <c r="H45">
        <v>23</v>
      </c>
      <c r="I45">
        <v>2</v>
      </c>
      <c r="J45">
        <v>46</v>
      </c>
      <c r="K45">
        <f t="shared" ca="1" si="0"/>
        <v>0.32613800980957741</v>
      </c>
      <c r="M45">
        <v>18</v>
      </c>
      <c r="N45">
        <f t="shared" ca="1" si="25"/>
        <v>108</v>
      </c>
      <c r="O45">
        <f t="shared" ca="1" si="26"/>
        <v>10</v>
      </c>
      <c r="P45">
        <f t="shared" ca="1" si="27"/>
        <v>11</v>
      </c>
      <c r="Q45">
        <f t="shared" ca="1" si="28"/>
        <v>169</v>
      </c>
      <c r="S45">
        <f t="shared" ca="1" si="29"/>
        <v>1</v>
      </c>
      <c r="U45" s="1">
        <v>18</v>
      </c>
      <c r="V45" s="1">
        <f t="shared" ca="1" si="16"/>
        <v>2</v>
      </c>
      <c r="W45" s="1">
        <f t="shared" ca="1" si="17"/>
        <v>44</v>
      </c>
      <c r="X45" s="1">
        <f t="shared" ca="1" si="18"/>
        <v>88</v>
      </c>
      <c r="Y45" s="1">
        <f t="shared" ca="1" si="30"/>
        <v>2</v>
      </c>
      <c r="Z45" s="1" t="str">
        <f t="shared" ca="1" si="31"/>
        <v/>
      </c>
      <c r="AA45" s="1">
        <f t="shared" ca="1" si="32"/>
        <v>88</v>
      </c>
      <c r="AB45" s="1" t="str">
        <f t="shared" ca="1" si="33"/>
        <v/>
      </c>
      <c r="AC45" s="1">
        <f t="shared" ca="1" si="34"/>
        <v>44</v>
      </c>
      <c r="AD45" s="1" t="str">
        <f t="shared" ca="1" si="35"/>
        <v/>
      </c>
    </row>
    <row r="46" spans="1:30">
      <c r="A46">
        <v>45</v>
      </c>
      <c r="B46">
        <v>4</v>
      </c>
      <c r="C46">
        <v>9</v>
      </c>
      <c r="D46">
        <v>36</v>
      </c>
      <c r="E46">
        <f t="shared" ca="1" si="4"/>
        <v>0.4647313948556473</v>
      </c>
      <c r="G46">
        <v>45</v>
      </c>
      <c r="H46">
        <v>4</v>
      </c>
      <c r="I46">
        <v>12</v>
      </c>
      <c r="J46">
        <v>48</v>
      </c>
      <c r="K46">
        <f t="shared" ca="1" si="0"/>
        <v>0.48758990558479831</v>
      </c>
      <c r="M46">
        <v>19</v>
      </c>
      <c r="N46">
        <f t="shared" ca="1" si="25"/>
        <v>126</v>
      </c>
      <c r="O46">
        <f t="shared" ca="1" si="26"/>
        <v>13</v>
      </c>
      <c r="P46">
        <f t="shared" ca="1" si="27"/>
        <v>3</v>
      </c>
      <c r="Q46">
        <f t="shared" ca="1" si="28"/>
        <v>170</v>
      </c>
      <c r="S46">
        <f t="shared" ca="1" si="29"/>
        <v>0</v>
      </c>
      <c r="U46" s="1">
        <v>19</v>
      </c>
      <c r="V46" s="1">
        <f t="shared" ca="1" si="16"/>
        <v>11</v>
      </c>
      <c r="W46" s="1">
        <f t="shared" ca="1" si="17"/>
        <v>8</v>
      </c>
      <c r="X46" s="1">
        <f t="shared" ca="1" si="18"/>
        <v>88</v>
      </c>
      <c r="Y46" s="1" t="str">
        <f t="shared" ca="1" si="30"/>
        <v/>
      </c>
      <c r="Z46" s="1">
        <f t="shared" ca="1" si="31"/>
        <v>8</v>
      </c>
      <c r="AA46" s="1">
        <f t="shared" ca="1" si="32"/>
        <v>88</v>
      </c>
      <c r="AB46" s="1">
        <f t="shared" ca="1" si="33"/>
        <v>11</v>
      </c>
      <c r="AC46" s="1" t="str">
        <f t="shared" ca="1" si="34"/>
        <v/>
      </c>
      <c r="AD46" s="1" t="str">
        <f t="shared" ca="1" si="35"/>
        <v/>
      </c>
    </row>
    <row r="47" spans="1:30">
      <c r="A47">
        <v>46</v>
      </c>
      <c r="B47">
        <v>8</v>
      </c>
      <c r="C47">
        <v>5</v>
      </c>
      <c r="D47">
        <v>40</v>
      </c>
      <c r="E47">
        <f t="shared" ca="1" si="4"/>
        <v>3.2070010713980857E-2</v>
      </c>
      <c r="G47">
        <v>46</v>
      </c>
      <c r="H47">
        <v>3</v>
      </c>
      <c r="I47">
        <v>16</v>
      </c>
      <c r="J47">
        <v>48</v>
      </c>
      <c r="K47">
        <f t="shared" ca="1" si="0"/>
        <v>0.25455267897918166</v>
      </c>
      <c r="M47">
        <v>20</v>
      </c>
      <c r="N47">
        <f t="shared" ca="1" si="25"/>
        <v>135</v>
      </c>
      <c r="O47">
        <f t="shared" ca="1" si="26"/>
        <v>15</v>
      </c>
      <c r="P47">
        <f t="shared" ca="1" si="27"/>
        <v>7</v>
      </c>
      <c r="Q47">
        <f t="shared" ca="1" si="28"/>
        <v>185</v>
      </c>
      <c r="S47">
        <f t="shared" ca="1" si="29"/>
        <v>0</v>
      </c>
      <c r="U47" s="1">
        <v>20</v>
      </c>
      <c r="V47" s="1">
        <f t="shared" ca="1" si="16"/>
        <v>4</v>
      </c>
      <c r="W47" s="1">
        <f t="shared" ca="1" si="17"/>
        <v>23</v>
      </c>
      <c r="X47" s="1">
        <f t="shared" ca="1" si="18"/>
        <v>92</v>
      </c>
      <c r="Y47" s="1" t="str">
        <f t="shared" ca="1" si="30"/>
        <v/>
      </c>
      <c r="Z47" s="1">
        <f t="shared" ca="1" si="31"/>
        <v>23</v>
      </c>
      <c r="AA47" s="1">
        <f t="shared" ca="1" si="32"/>
        <v>92</v>
      </c>
      <c r="AB47" s="1">
        <f t="shared" ca="1" si="33"/>
        <v>4</v>
      </c>
      <c r="AC47" s="1" t="str">
        <f t="shared" ca="1" si="34"/>
        <v/>
      </c>
      <c r="AD47" s="1" t="str">
        <f t="shared" ca="1" si="35"/>
        <v/>
      </c>
    </row>
    <row r="48" spans="1:30">
      <c r="A48">
        <v>47</v>
      </c>
      <c r="B48">
        <v>5</v>
      </c>
      <c r="C48">
        <v>8</v>
      </c>
      <c r="D48">
        <v>40</v>
      </c>
      <c r="E48">
        <f t="shared" ca="1" si="4"/>
        <v>0.58642864377366344</v>
      </c>
      <c r="G48">
        <v>47</v>
      </c>
      <c r="H48">
        <v>2</v>
      </c>
      <c r="I48">
        <v>24</v>
      </c>
      <c r="J48">
        <v>48</v>
      </c>
      <c r="K48">
        <f t="shared" ca="1" si="0"/>
        <v>0.8578155687133826</v>
      </c>
      <c r="M48">
        <v>21</v>
      </c>
      <c r="N48">
        <f t="shared" ca="1" si="25"/>
        <v>149</v>
      </c>
      <c r="O48">
        <f t="shared" ca="1" si="26"/>
        <v>16</v>
      </c>
      <c r="P48">
        <f t="shared" ca="1" si="27"/>
        <v>17</v>
      </c>
      <c r="Q48">
        <f t="shared" ca="1" si="28"/>
        <v>187</v>
      </c>
      <c r="S48">
        <f t="shared" ca="1" si="29"/>
        <v>1</v>
      </c>
      <c r="U48" s="1">
        <v>21</v>
      </c>
      <c r="V48" s="1">
        <f t="shared" ca="1" si="16"/>
        <v>23</v>
      </c>
      <c r="W48" s="1">
        <f t="shared" ca="1" si="17"/>
        <v>4</v>
      </c>
      <c r="X48" s="1">
        <f t="shared" ca="1" si="18"/>
        <v>92</v>
      </c>
      <c r="Y48" s="1">
        <f t="shared" ca="1" si="30"/>
        <v>23</v>
      </c>
      <c r="Z48" s="1" t="str">
        <f t="shared" ca="1" si="31"/>
        <v/>
      </c>
      <c r="AA48" s="1">
        <f t="shared" ca="1" si="32"/>
        <v>92</v>
      </c>
      <c r="AB48" s="1" t="str">
        <f t="shared" ca="1" si="33"/>
        <v/>
      </c>
      <c r="AC48" s="1">
        <f t="shared" ca="1" si="34"/>
        <v>4</v>
      </c>
      <c r="AD48" s="1" t="str">
        <f t="shared" ca="1" si="35"/>
        <v/>
      </c>
    </row>
    <row r="49" spans="1:30">
      <c r="A49">
        <v>48</v>
      </c>
      <c r="B49">
        <v>7</v>
      </c>
      <c r="C49">
        <v>6</v>
      </c>
      <c r="D49">
        <v>42</v>
      </c>
      <c r="E49">
        <f t="shared" ca="1" si="4"/>
        <v>0.74244115986323234</v>
      </c>
      <c r="G49">
        <v>48</v>
      </c>
      <c r="H49">
        <v>12</v>
      </c>
      <c r="I49">
        <v>4</v>
      </c>
      <c r="J49">
        <v>48</v>
      </c>
      <c r="K49">
        <f t="shared" ca="1" si="0"/>
        <v>0.73745887951699185</v>
      </c>
      <c r="M49">
        <v>22</v>
      </c>
      <c r="N49">
        <f t="shared" ca="1" si="25"/>
        <v>90</v>
      </c>
      <c r="O49">
        <f t="shared" ca="1" si="26"/>
        <v>9</v>
      </c>
      <c r="P49">
        <f t="shared" ca="1" si="27"/>
        <v>6</v>
      </c>
      <c r="Q49">
        <f t="shared" ca="1" si="28"/>
        <v>198</v>
      </c>
      <c r="S49">
        <f t="shared" ca="1" si="29"/>
        <v>2</v>
      </c>
      <c r="U49" s="1">
        <v>22</v>
      </c>
      <c r="V49" s="1">
        <f t="shared" ca="1" si="16"/>
        <v>3</v>
      </c>
      <c r="W49" s="1">
        <f t="shared" ca="1" si="17"/>
        <v>32</v>
      </c>
      <c r="X49" s="1">
        <f t="shared" ca="1" si="18"/>
        <v>96</v>
      </c>
      <c r="Y49" s="1">
        <f t="shared" ca="1" si="30"/>
        <v>3</v>
      </c>
      <c r="Z49" s="1">
        <f t="shared" ca="1" si="31"/>
        <v>32</v>
      </c>
      <c r="AA49" s="1" t="str">
        <f t="shared" ca="1" si="32"/>
        <v/>
      </c>
      <c r="AB49" s="1" t="str">
        <f t="shared" ca="1" si="33"/>
        <v/>
      </c>
      <c r="AC49" s="1" t="str">
        <f t="shared" ca="1" si="34"/>
        <v/>
      </c>
      <c r="AD49" s="1">
        <f t="shared" ca="1" si="35"/>
        <v>96</v>
      </c>
    </row>
    <row r="50" spans="1:30">
      <c r="A50">
        <v>49</v>
      </c>
      <c r="B50">
        <v>6</v>
      </c>
      <c r="C50">
        <v>7</v>
      </c>
      <c r="D50">
        <v>42</v>
      </c>
      <c r="E50">
        <f t="shared" ca="1" si="4"/>
        <v>0.52228561039268229</v>
      </c>
      <c r="G50">
        <v>49</v>
      </c>
      <c r="H50">
        <v>16</v>
      </c>
      <c r="I50">
        <v>3</v>
      </c>
      <c r="J50">
        <v>48</v>
      </c>
      <c r="K50">
        <f t="shared" ca="1" si="0"/>
        <v>0.62935318418697372</v>
      </c>
      <c r="M50">
        <v>23</v>
      </c>
      <c r="N50">
        <f t="shared" ca="1" si="25"/>
        <v>131</v>
      </c>
      <c r="O50">
        <f t="shared" ca="1" si="26"/>
        <v>14</v>
      </c>
      <c r="P50">
        <f t="shared" ca="1" si="27"/>
        <v>14</v>
      </c>
      <c r="Q50">
        <f t="shared" ca="1" si="28"/>
        <v>199</v>
      </c>
      <c r="S50">
        <f t="shared" ca="1" si="29"/>
        <v>0</v>
      </c>
      <c r="U50" s="1">
        <v>23</v>
      </c>
      <c r="V50" s="1">
        <f t="shared" ca="1" si="16"/>
        <v>2</v>
      </c>
      <c r="W50" s="1">
        <f t="shared" ca="1" si="17"/>
        <v>48</v>
      </c>
      <c r="X50" s="1">
        <f t="shared" ca="1" si="18"/>
        <v>96</v>
      </c>
      <c r="Y50" s="1" t="str">
        <f t="shared" ca="1" si="30"/>
        <v/>
      </c>
      <c r="Z50" s="1">
        <f t="shared" ca="1" si="31"/>
        <v>48</v>
      </c>
      <c r="AA50" s="1">
        <f t="shared" ca="1" si="32"/>
        <v>96</v>
      </c>
      <c r="AB50" s="1">
        <f t="shared" ca="1" si="33"/>
        <v>2</v>
      </c>
      <c r="AC50" s="1" t="str">
        <f t="shared" ca="1" si="34"/>
        <v/>
      </c>
      <c r="AD50" s="1" t="str">
        <f t="shared" ca="1" si="35"/>
        <v/>
      </c>
    </row>
    <row r="51" spans="1:30">
      <c r="A51">
        <v>50</v>
      </c>
      <c r="B51">
        <v>9</v>
      </c>
      <c r="C51">
        <v>5</v>
      </c>
      <c r="D51">
        <v>45</v>
      </c>
      <c r="E51">
        <f t="shared" ca="1" si="4"/>
        <v>0.4038747146418844</v>
      </c>
      <c r="G51">
        <v>50</v>
      </c>
      <c r="H51">
        <v>24</v>
      </c>
      <c r="I51">
        <v>2</v>
      </c>
      <c r="J51">
        <v>48</v>
      </c>
      <c r="K51">
        <f t="shared" ca="1" si="0"/>
        <v>0.94788861651965939</v>
      </c>
      <c r="M51">
        <v>24</v>
      </c>
      <c r="N51">
        <f t="shared" ca="1" si="25"/>
        <v>60</v>
      </c>
      <c r="O51">
        <f t="shared" ca="1" si="26"/>
        <v>7</v>
      </c>
      <c r="P51">
        <f t="shared" ca="1" si="27"/>
        <v>4</v>
      </c>
      <c r="Q51">
        <f t="shared" ca="1" si="28"/>
        <v>209</v>
      </c>
      <c r="S51">
        <f t="shared" ca="1" si="29"/>
        <v>2</v>
      </c>
      <c r="U51" s="1">
        <v>24</v>
      </c>
      <c r="V51" s="1">
        <f t="shared" ca="1" si="16"/>
        <v>9</v>
      </c>
      <c r="W51" s="1">
        <f t="shared" ca="1" si="17"/>
        <v>11</v>
      </c>
      <c r="X51" s="1">
        <f t="shared" ca="1" si="18"/>
        <v>99</v>
      </c>
      <c r="Y51" s="1">
        <f t="shared" ca="1" si="30"/>
        <v>9</v>
      </c>
      <c r="Z51" s="1">
        <f t="shared" ca="1" si="31"/>
        <v>11</v>
      </c>
      <c r="AA51" s="1" t="str">
        <f t="shared" ca="1" si="32"/>
        <v/>
      </c>
      <c r="AB51" s="1" t="str">
        <f t="shared" ca="1" si="33"/>
        <v/>
      </c>
      <c r="AC51" s="1" t="str">
        <f t="shared" ca="1" si="34"/>
        <v/>
      </c>
      <c r="AD51" s="1">
        <f t="shared" ca="1" si="35"/>
        <v>99</v>
      </c>
    </row>
    <row r="52" spans="1:30">
      <c r="A52">
        <v>51</v>
      </c>
      <c r="B52">
        <v>5</v>
      </c>
      <c r="C52">
        <v>9</v>
      </c>
      <c r="D52">
        <v>45</v>
      </c>
      <c r="E52">
        <f t="shared" ca="1" si="4"/>
        <v>0.65680173491644389</v>
      </c>
      <c r="G52">
        <v>51</v>
      </c>
      <c r="H52">
        <v>5</v>
      </c>
      <c r="I52">
        <v>10</v>
      </c>
      <c r="J52">
        <v>50</v>
      </c>
      <c r="K52">
        <f t="shared" ca="1" si="0"/>
        <v>0.92168295212661366</v>
      </c>
    </row>
    <row r="53" spans="1:30">
      <c r="A53">
        <v>52</v>
      </c>
      <c r="B53">
        <v>8</v>
      </c>
      <c r="C53">
        <v>6</v>
      </c>
      <c r="D53">
        <v>48</v>
      </c>
      <c r="E53">
        <f t="shared" ca="1" si="4"/>
        <v>0.87548800398219395</v>
      </c>
      <c r="G53">
        <v>52</v>
      </c>
      <c r="H53">
        <v>2</v>
      </c>
      <c r="I53">
        <v>25</v>
      </c>
      <c r="J53">
        <v>50</v>
      </c>
      <c r="K53">
        <f t="shared" ca="1" si="0"/>
        <v>0.56670643378753205</v>
      </c>
    </row>
    <row r="54" spans="1:30">
      <c r="A54">
        <v>53</v>
      </c>
      <c r="B54">
        <v>6</v>
      </c>
      <c r="C54">
        <v>8</v>
      </c>
      <c r="D54">
        <v>48</v>
      </c>
      <c r="E54">
        <f t="shared" ca="1" si="4"/>
        <v>0.19915062315717336</v>
      </c>
      <c r="G54">
        <v>53</v>
      </c>
      <c r="H54">
        <v>10</v>
      </c>
      <c r="I54">
        <v>5</v>
      </c>
      <c r="J54">
        <v>50</v>
      </c>
      <c r="K54">
        <f t="shared" ca="1" si="0"/>
        <v>0.49495012526697746</v>
      </c>
    </row>
    <row r="55" spans="1:30">
      <c r="A55">
        <v>54</v>
      </c>
      <c r="B55">
        <v>7</v>
      </c>
      <c r="C55">
        <v>7</v>
      </c>
      <c r="D55">
        <v>49</v>
      </c>
      <c r="E55">
        <f t="shared" ca="1" si="4"/>
        <v>1.0685316204281925E-2</v>
      </c>
      <c r="G55">
        <v>54</v>
      </c>
      <c r="H55">
        <v>25</v>
      </c>
      <c r="I55">
        <v>2</v>
      </c>
      <c r="J55">
        <v>50</v>
      </c>
      <c r="K55">
        <f t="shared" ca="1" si="0"/>
        <v>0.567261108994491</v>
      </c>
    </row>
    <row r="56" spans="1:30">
      <c r="A56">
        <v>55</v>
      </c>
      <c r="B56">
        <v>9</v>
      </c>
      <c r="C56">
        <v>6</v>
      </c>
      <c r="D56">
        <v>54</v>
      </c>
      <c r="E56">
        <f t="shared" ca="1" si="4"/>
        <v>0.66665291425162643</v>
      </c>
      <c r="G56">
        <v>55</v>
      </c>
      <c r="H56">
        <v>3</v>
      </c>
      <c r="I56">
        <v>17</v>
      </c>
      <c r="J56">
        <v>51</v>
      </c>
      <c r="K56">
        <f t="shared" ca="1" si="0"/>
        <v>0.84830485437681524</v>
      </c>
    </row>
    <row r="57" spans="1:30">
      <c r="A57">
        <v>56</v>
      </c>
      <c r="B57">
        <v>6</v>
      </c>
      <c r="C57">
        <v>9</v>
      </c>
      <c r="D57">
        <v>54</v>
      </c>
      <c r="E57">
        <f t="shared" ca="1" si="4"/>
        <v>0.39543831113674699</v>
      </c>
      <c r="G57">
        <v>56</v>
      </c>
      <c r="H57">
        <v>17</v>
      </c>
      <c r="I57">
        <v>3</v>
      </c>
      <c r="J57">
        <v>51</v>
      </c>
      <c r="K57">
        <f t="shared" ca="1" si="0"/>
        <v>0.74068624772925795</v>
      </c>
    </row>
    <row r="58" spans="1:30">
      <c r="A58">
        <v>57</v>
      </c>
      <c r="B58">
        <v>8</v>
      </c>
      <c r="C58">
        <v>7</v>
      </c>
      <c r="D58">
        <v>56</v>
      </c>
      <c r="E58">
        <f t="shared" ca="1" si="4"/>
        <v>0.42960786560449993</v>
      </c>
      <c r="G58">
        <v>57</v>
      </c>
      <c r="H58">
        <v>4</v>
      </c>
      <c r="I58">
        <v>13</v>
      </c>
      <c r="J58">
        <v>52</v>
      </c>
      <c r="K58">
        <f t="shared" ca="1" si="0"/>
        <v>0.29726101673641536</v>
      </c>
    </row>
    <row r="59" spans="1:30">
      <c r="A59">
        <v>58</v>
      </c>
      <c r="B59">
        <v>7</v>
      </c>
      <c r="C59">
        <v>8</v>
      </c>
      <c r="D59">
        <v>56</v>
      </c>
      <c r="E59">
        <f t="shared" ca="1" si="4"/>
        <v>0.4682289267350459</v>
      </c>
      <c r="G59">
        <v>58</v>
      </c>
      <c r="H59">
        <v>2</v>
      </c>
      <c r="I59">
        <v>26</v>
      </c>
      <c r="J59">
        <v>52</v>
      </c>
      <c r="K59">
        <f t="shared" ca="1" si="0"/>
        <v>0.2437810517055401</v>
      </c>
    </row>
    <row r="60" spans="1:30">
      <c r="A60">
        <v>59</v>
      </c>
      <c r="B60">
        <v>9</v>
      </c>
      <c r="C60">
        <v>7</v>
      </c>
      <c r="D60">
        <v>63</v>
      </c>
      <c r="E60">
        <f t="shared" ca="1" si="4"/>
        <v>0.18368340231128877</v>
      </c>
      <c r="G60">
        <v>59</v>
      </c>
      <c r="H60">
        <v>13</v>
      </c>
      <c r="I60">
        <v>4</v>
      </c>
      <c r="J60">
        <v>52</v>
      </c>
      <c r="K60">
        <f t="shared" ca="1" si="0"/>
        <v>2.8390688038071321E-3</v>
      </c>
    </row>
    <row r="61" spans="1:30">
      <c r="A61">
        <v>60</v>
      </c>
      <c r="B61">
        <v>7</v>
      </c>
      <c r="C61">
        <v>9</v>
      </c>
      <c r="D61">
        <v>63</v>
      </c>
      <c r="E61">
        <f t="shared" ca="1" si="4"/>
        <v>0.93911714965433735</v>
      </c>
      <c r="G61">
        <v>60</v>
      </c>
      <c r="H61">
        <v>26</v>
      </c>
      <c r="I61">
        <v>2</v>
      </c>
      <c r="J61">
        <v>52</v>
      </c>
      <c r="K61">
        <f t="shared" ca="1" si="0"/>
        <v>0.71305014579360826</v>
      </c>
    </row>
    <row r="62" spans="1:30">
      <c r="A62">
        <v>61</v>
      </c>
      <c r="B62">
        <v>8</v>
      </c>
      <c r="C62">
        <v>8</v>
      </c>
      <c r="D62">
        <v>64</v>
      </c>
      <c r="E62">
        <f t="shared" ca="1" si="4"/>
        <v>0.34250525762893425</v>
      </c>
      <c r="G62">
        <v>61</v>
      </c>
      <c r="H62">
        <v>3</v>
      </c>
      <c r="I62">
        <v>18</v>
      </c>
      <c r="J62">
        <v>54</v>
      </c>
      <c r="K62">
        <f t="shared" ca="1" si="0"/>
        <v>4.6459601845698195E-2</v>
      </c>
    </row>
    <row r="63" spans="1:30">
      <c r="A63">
        <v>62</v>
      </c>
      <c r="B63">
        <v>9</v>
      </c>
      <c r="C63">
        <v>8</v>
      </c>
      <c r="D63">
        <v>72</v>
      </c>
      <c r="E63">
        <f t="shared" ca="1" si="4"/>
        <v>0.30427406696059833</v>
      </c>
      <c r="G63">
        <v>62</v>
      </c>
      <c r="H63">
        <v>2</v>
      </c>
      <c r="I63">
        <v>27</v>
      </c>
      <c r="J63">
        <v>54</v>
      </c>
      <c r="K63">
        <f t="shared" ca="1" si="0"/>
        <v>9.5538396773289236E-3</v>
      </c>
    </row>
    <row r="64" spans="1:30">
      <c r="A64">
        <v>63</v>
      </c>
      <c r="B64">
        <v>8</v>
      </c>
      <c r="C64">
        <v>9</v>
      </c>
      <c r="D64">
        <v>72</v>
      </c>
      <c r="E64">
        <f t="shared" ca="1" si="4"/>
        <v>0.37856464975277238</v>
      </c>
      <c r="G64">
        <v>63</v>
      </c>
      <c r="H64">
        <v>18</v>
      </c>
      <c r="I64">
        <v>3</v>
      </c>
      <c r="J64">
        <v>54</v>
      </c>
      <c r="K64">
        <f t="shared" ca="1" si="0"/>
        <v>0.50750151519720443</v>
      </c>
    </row>
    <row r="65" spans="1:11">
      <c r="A65">
        <v>64</v>
      </c>
      <c r="B65">
        <v>9</v>
      </c>
      <c r="C65">
        <v>9</v>
      </c>
      <c r="D65">
        <v>81</v>
      </c>
      <c r="E65">
        <f t="shared" ca="1" si="4"/>
        <v>0.34021633296548437</v>
      </c>
      <c r="G65">
        <v>64</v>
      </c>
      <c r="H65">
        <v>27</v>
      </c>
      <c r="I65">
        <v>2</v>
      </c>
      <c r="J65">
        <v>54</v>
      </c>
      <c r="K65">
        <f t="shared" ca="1" si="0"/>
        <v>0.9471360948547638</v>
      </c>
    </row>
    <row r="66" spans="1:11">
      <c r="G66">
        <v>65</v>
      </c>
      <c r="H66">
        <v>5</v>
      </c>
      <c r="I66">
        <v>11</v>
      </c>
      <c r="J66">
        <v>55</v>
      </c>
      <c r="K66">
        <f t="shared" ref="K66:K129" ca="1" si="36">RAND()</f>
        <v>0.72754804406157625</v>
      </c>
    </row>
    <row r="67" spans="1:11">
      <c r="G67">
        <v>66</v>
      </c>
      <c r="H67">
        <v>11</v>
      </c>
      <c r="I67">
        <v>5</v>
      </c>
      <c r="J67">
        <v>55</v>
      </c>
      <c r="K67">
        <f t="shared" ca="1" si="36"/>
        <v>0.27705584947255257</v>
      </c>
    </row>
    <row r="68" spans="1:11">
      <c r="G68">
        <v>67</v>
      </c>
      <c r="H68">
        <v>4</v>
      </c>
      <c r="I68">
        <v>14</v>
      </c>
      <c r="J68">
        <v>56</v>
      </c>
      <c r="K68">
        <f t="shared" ca="1" si="36"/>
        <v>0.54506025193255514</v>
      </c>
    </row>
    <row r="69" spans="1:11">
      <c r="G69">
        <v>68</v>
      </c>
      <c r="H69">
        <v>2</v>
      </c>
      <c r="I69">
        <v>28</v>
      </c>
      <c r="J69">
        <v>56</v>
      </c>
      <c r="K69">
        <f t="shared" ca="1" si="36"/>
        <v>0.41897265062674727</v>
      </c>
    </row>
    <row r="70" spans="1:11">
      <c r="G70">
        <v>69</v>
      </c>
      <c r="H70">
        <v>14</v>
      </c>
      <c r="I70">
        <v>4</v>
      </c>
      <c r="J70">
        <v>56</v>
      </c>
      <c r="K70">
        <f t="shared" ca="1" si="36"/>
        <v>4.9217983935760934E-2</v>
      </c>
    </row>
    <row r="71" spans="1:11">
      <c r="G71">
        <v>70</v>
      </c>
      <c r="H71">
        <v>28</v>
      </c>
      <c r="I71">
        <v>2</v>
      </c>
      <c r="J71">
        <v>56</v>
      </c>
      <c r="K71">
        <f t="shared" ca="1" si="36"/>
        <v>0.16810271021634193</v>
      </c>
    </row>
    <row r="72" spans="1:11">
      <c r="G72">
        <v>71</v>
      </c>
      <c r="H72">
        <v>3</v>
      </c>
      <c r="I72">
        <v>19</v>
      </c>
      <c r="J72">
        <v>57</v>
      </c>
      <c r="K72">
        <f t="shared" ca="1" si="36"/>
        <v>0.10564910814892148</v>
      </c>
    </row>
    <row r="73" spans="1:11">
      <c r="G73">
        <v>72</v>
      </c>
      <c r="H73">
        <v>19</v>
      </c>
      <c r="I73">
        <v>3</v>
      </c>
      <c r="J73">
        <v>57</v>
      </c>
      <c r="K73">
        <f t="shared" ca="1" si="36"/>
        <v>0.3089331040239518</v>
      </c>
    </row>
    <row r="74" spans="1:11">
      <c r="G74">
        <v>73</v>
      </c>
      <c r="H74">
        <v>2</v>
      </c>
      <c r="I74">
        <v>29</v>
      </c>
      <c r="J74">
        <v>58</v>
      </c>
      <c r="K74">
        <f t="shared" ca="1" si="36"/>
        <v>0.62260681754720348</v>
      </c>
    </row>
    <row r="75" spans="1:11">
      <c r="G75">
        <v>74</v>
      </c>
      <c r="H75">
        <v>29</v>
      </c>
      <c r="I75">
        <v>2</v>
      </c>
      <c r="J75">
        <v>58</v>
      </c>
      <c r="K75">
        <f t="shared" ca="1" si="36"/>
        <v>0.46782389054882145</v>
      </c>
    </row>
    <row r="76" spans="1:11">
      <c r="G76">
        <v>75</v>
      </c>
      <c r="H76">
        <v>6</v>
      </c>
      <c r="I76">
        <v>10</v>
      </c>
      <c r="J76">
        <v>60</v>
      </c>
      <c r="K76">
        <f t="shared" ca="1" si="36"/>
        <v>7.2245651870963101E-2</v>
      </c>
    </row>
    <row r="77" spans="1:11">
      <c r="G77">
        <v>76</v>
      </c>
      <c r="H77">
        <v>5</v>
      </c>
      <c r="I77">
        <v>12</v>
      </c>
      <c r="J77">
        <v>60</v>
      </c>
      <c r="K77">
        <f t="shared" ca="1" si="36"/>
        <v>0.43630009094660149</v>
      </c>
    </row>
    <row r="78" spans="1:11">
      <c r="G78">
        <v>77</v>
      </c>
      <c r="H78">
        <v>4</v>
      </c>
      <c r="I78">
        <v>15</v>
      </c>
      <c r="J78">
        <v>60</v>
      </c>
      <c r="K78">
        <f t="shared" ca="1" si="36"/>
        <v>0.47684076758961536</v>
      </c>
    </row>
    <row r="79" spans="1:11">
      <c r="G79">
        <v>78</v>
      </c>
      <c r="H79">
        <v>3</v>
      </c>
      <c r="I79">
        <v>20</v>
      </c>
      <c r="J79">
        <v>60</v>
      </c>
      <c r="K79">
        <f t="shared" ca="1" si="36"/>
        <v>0.54876423970166677</v>
      </c>
    </row>
    <row r="80" spans="1:11">
      <c r="G80">
        <v>79</v>
      </c>
      <c r="H80">
        <v>2</v>
      </c>
      <c r="I80">
        <v>30</v>
      </c>
      <c r="J80">
        <v>60</v>
      </c>
      <c r="K80">
        <f t="shared" ca="1" si="36"/>
        <v>0.79886362511893005</v>
      </c>
    </row>
    <row r="81" spans="7:11">
      <c r="G81">
        <v>80</v>
      </c>
      <c r="H81">
        <v>10</v>
      </c>
      <c r="I81">
        <v>6</v>
      </c>
      <c r="J81">
        <v>60</v>
      </c>
      <c r="K81">
        <f t="shared" ca="1" si="36"/>
        <v>0.68192509944460244</v>
      </c>
    </row>
    <row r="82" spans="7:11">
      <c r="G82">
        <v>81</v>
      </c>
      <c r="H82">
        <v>12</v>
      </c>
      <c r="I82">
        <v>5</v>
      </c>
      <c r="J82">
        <v>60</v>
      </c>
      <c r="K82">
        <f t="shared" ca="1" si="36"/>
        <v>0.32309687216363803</v>
      </c>
    </row>
    <row r="83" spans="7:11">
      <c r="G83">
        <v>82</v>
      </c>
      <c r="H83">
        <v>15</v>
      </c>
      <c r="I83">
        <v>4</v>
      </c>
      <c r="J83">
        <v>60</v>
      </c>
      <c r="K83">
        <f t="shared" ca="1" si="36"/>
        <v>0.47870725477830334</v>
      </c>
    </row>
    <row r="84" spans="7:11">
      <c r="G84">
        <v>83</v>
      </c>
      <c r="H84">
        <v>20</v>
      </c>
      <c r="I84">
        <v>3</v>
      </c>
      <c r="J84">
        <v>60</v>
      </c>
      <c r="K84">
        <f t="shared" ca="1" si="36"/>
        <v>0.12601714735353831</v>
      </c>
    </row>
    <row r="85" spans="7:11">
      <c r="G85">
        <v>84</v>
      </c>
      <c r="H85">
        <v>30</v>
      </c>
      <c r="I85">
        <v>2</v>
      </c>
      <c r="J85">
        <v>60</v>
      </c>
      <c r="K85">
        <f t="shared" ca="1" si="36"/>
        <v>0.41659595255947135</v>
      </c>
    </row>
    <row r="86" spans="7:11">
      <c r="G86">
        <v>85</v>
      </c>
      <c r="H86">
        <v>2</v>
      </c>
      <c r="I86">
        <v>31</v>
      </c>
      <c r="J86">
        <v>62</v>
      </c>
      <c r="K86">
        <f t="shared" ca="1" si="36"/>
        <v>0.39224720892350007</v>
      </c>
    </row>
    <row r="87" spans="7:11">
      <c r="G87">
        <v>86</v>
      </c>
      <c r="H87">
        <v>31</v>
      </c>
      <c r="I87">
        <v>2</v>
      </c>
      <c r="J87">
        <v>62</v>
      </c>
      <c r="K87">
        <f t="shared" ca="1" si="36"/>
        <v>0.49564666326835383</v>
      </c>
    </row>
    <row r="88" spans="7:11">
      <c r="G88">
        <v>87</v>
      </c>
      <c r="H88">
        <v>3</v>
      </c>
      <c r="I88">
        <v>21</v>
      </c>
      <c r="J88">
        <v>63</v>
      </c>
      <c r="K88">
        <f t="shared" ca="1" si="36"/>
        <v>0.8423461995944006</v>
      </c>
    </row>
    <row r="89" spans="7:11">
      <c r="G89">
        <v>88</v>
      </c>
      <c r="H89">
        <v>21</v>
      </c>
      <c r="I89">
        <v>3</v>
      </c>
      <c r="J89">
        <v>63</v>
      </c>
      <c r="K89">
        <f t="shared" ca="1" si="36"/>
        <v>0.49789179626617774</v>
      </c>
    </row>
    <row r="90" spans="7:11">
      <c r="G90">
        <v>89</v>
      </c>
      <c r="H90">
        <v>4</v>
      </c>
      <c r="I90">
        <v>16</v>
      </c>
      <c r="J90">
        <v>64</v>
      </c>
      <c r="K90">
        <f t="shared" ca="1" si="36"/>
        <v>0.18184612353647811</v>
      </c>
    </row>
    <row r="91" spans="7:11">
      <c r="G91">
        <v>90</v>
      </c>
      <c r="H91">
        <v>2</v>
      </c>
      <c r="I91">
        <v>32</v>
      </c>
      <c r="J91">
        <v>64</v>
      </c>
      <c r="K91">
        <f t="shared" ca="1" si="36"/>
        <v>0.2270588471386592</v>
      </c>
    </row>
    <row r="92" spans="7:11">
      <c r="G92">
        <v>91</v>
      </c>
      <c r="H92">
        <v>16</v>
      </c>
      <c r="I92">
        <v>4</v>
      </c>
      <c r="J92">
        <v>64</v>
      </c>
      <c r="K92">
        <f t="shared" ca="1" si="36"/>
        <v>3.7288654351544714E-2</v>
      </c>
    </row>
    <row r="93" spans="7:11">
      <c r="G93">
        <v>92</v>
      </c>
      <c r="H93">
        <v>32</v>
      </c>
      <c r="I93">
        <v>2</v>
      </c>
      <c r="J93">
        <v>64</v>
      </c>
      <c r="K93">
        <f t="shared" ca="1" si="36"/>
        <v>0.74283909047426033</v>
      </c>
    </row>
    <row r="94" spans="7:11">
      <c r="G94">
        <v>93</v>
      </c>
      <c r="H94">
        <v>5</v>
      </c>
      <c r="I94">
        <v>13</v>
      </c>
      <c r="J94">
        <v>65</v>
      </c>
      <c r="K94">
        <f t="shared" ca="1" si="36"/>
        <v>0.83038963274087685</v>
      </c>
    </row>
    <row r="95" spans="7:11">
      <c r="G95">
        <v>94</v>
      </c>
      <c r="H95">
        <v>13</v>
      </c>
      <c r="I95">
        <v>5</v>
      </c>
      <c r="J95">
        <v>65</v>
      </c>
      <c r="K95">
        <f t="shared" ca="1" si="36"/>
        <v>0.5859389017151484</v>
      </c>
    </row>
    <row r="96" spans="7:11">
      <c r="G96">
        <v>95</v>
      </c>
      <c r="H96">
        <v>6</v>
      </c>
      <c r="I96">
        <v>11</v>
      </c>
      <c r="J96">
        <v>66</v>
      </c>
      <c r="K96">
        <f t="shared" ca="1" si="36"/>
        <v>0.65793795136965372</v>
      </c>
    </row>
    <row r="97" spans="7:11">
      <c r="G97">
        <v>96</v>
      </c>
      <c r="H97">
        <v>3</v>
      </c>
      <c r="I97">
        <v>22</v>
      </c>
      <c r="J97">
        <v>66</v>
      </c>
      <c r="K97">
        <f t="shared" ca="1" si="36"/>
        <v>0.9878206906232434</v>
      </c>
    </row>
    <row r="98" spans="7:11">
      <c r="G98">
        <v>97</v>
      </c>
      <c r="H98">
        <v>2</v>
      </c>
      <c r="I98">
        <v>33</v>
      </c>
      <c r="J98">
        <v>66</v>
      </c>
      <c r="K98">
        <f t="shared" ca="1" si="36"/>
        <v>0.14855193031142644</v>
      </c>
    </row>
    <row r="99" spans="7:11">
      <c r="G99">
        <v>98</v>
      </c>
      <c r="H99">
        <v>11</v>
      </c>
      <c r="I99">
        <v>6</v>
      </c>
      <c r="J99">
        <v>66</v>
      </c>
      <c r="K99">
        <f t="shared" ca="1" si="36"/>
        <v>0.45075052084338196</v>
      </c>
    </row>
    <row r="100" spans="7:11">
      <c r="G100">
        <v>99</v>
      </c>
      <c r="H100">
        <v>22</v>
      </c>
      <c r="I100">
        <v>3</v>
      </c>
      <c r="J100">
        <v>66</v>
      </c>
      <c r="K100">
        <f t="shared" ca="1" si="36"/>
        <v>7.8852904241512256E-2</v>
      </c>
    </row>
    <row r="101" spans="7:11">
      <c r="G101">
        <v>100</v>
      </c>
      <c r="H101">
        <v>33</v>
      </c>
      <c r="I101">
        <v>2</v>
      </c>
      <c r="J101">
        <v>66</v>
      </c>
      <c r="K101">
        <f t="shared" ca="1" si="36"/>
        <v>0.52821254076115709</v>
      </c>
    </row>
    <row r="102" spans="7:11">
      <c r="G102">
        <v>101</v>
      </c>
      <c r="H102">
        <v>4</v>
      </c>
      <c r="I102">
        <v>17</v>
      </c>
      <c r="J102">
        <v>68</v>
      </c>
      <c r="K102">
        <f t="shared" ca="1" si="36"/>
        <v>0.16384488013374665</v>
      </c>
    </row>
    <row r="103" spans="7:11">
      <c r="G103">
        <v>102</v>
      </c>
      <c r="H103">
        <v>2</v>
      </c>
      <c r="I103">
        <v>34</v>
      </c>
      <c r="J103">
        <v>68</v>
      </c>
      <c r="K103">
        <f t="shared" ca="1" si="36"/>
        <v>0.55759119842049909</v>
      </c>
    </row>
    <row r="104" spans="7:11">
      <c r="G104">
        <v>103</v>
      </c>
      <c r="H104">
        <v>17</v>
      </c>
      <c r="I104">
        <v>4</v>
      </c>
      <c r="J104">
        <v>68</v>
      </c>
      <c r="K104">
        <f t="shared" ca="1" si="36"/>
        <v>0.29419681836338651</v>
      </c>
    </row>
    <row r="105" spans="7:11">
      <c r="G105">
        <v>104</v>
      </c>
      <c r="H105">
        <v>34</v>
      </c>
      <c r="I105">
        <v>2</v>
      </c>
      <c r="J105">
        <v>68</v>
      </c>
      <c r="K105">
        <f t="shared" ca="1" si="36"/>
        <v>0.24125100406171107</v>
      </c>
    </row>
    <row r="106" spans="7:11">
      <c r="G106">
        <v>105</v>
      </c>
      <c r="H106">
        <v>3</v>
      </c>
      <c r="I106">
        <v>23</v>
      </c>
      <c r="J106">
        <v>69</v>
      </c>
      <c r="K106">
        <f t="shared" ca="1" si="36"/>
        <v>0.61013042288003105</v>
      </c>
    </row>
    <row r="107" spans="7:11">
      <c r="G107">
        <v>106</v>
      </c>
      <c r="H107">
        <v>23</v>
      </c>
      <c r="I107">
        <v>3</v>
      </c>
      <c r="J107">
        <v>69</v>
      </c>
      <c r="K107">
        <f t="shared" ca="1" si="36"/>
        <v>0.39408907123529646</v>
      </c>
    </row>
    <row r="108" spans="7:11">
      <c r="G108">
        <v>107</v>
      </c>
      <c r="H108">
        <v>7</v>
      </c>
      <c r="I108">
        <v>10</v>
      </c>
      <c r="J108">
        <v>70</v>
      </c>
      <c r="K108">
        <f t="shared" ca="1" si="36"/>
        <v>0.32247439055506488</v>
      </c>
    </row>
    <row r="109" spans="7:11">
      <c r="G109">
        <v>108</v>
      </c>
      <c r="H109">
        <v>5</v>
      </c>
      <c r="I109">
        <v>14</v>
      </c>
      <c r="J109">
        <v>70</v>
      </c>
      <c r="K109">
        <f t="shared" ca="1" si="36"/>
        <v>0.64352858562877313</v>
      </c>
    </row>
    <row r="110" spans="7:11">
      <c r="G110">
        <v>109</v>
      </c>
      <c r="H110">
        <v>2</v>
      </c>
      <c r="I110">
        <v>35</v>
      </c>
      <c r="J110">
        <v>70</v>
      </c>
      <c r="K110">
        <f t="shared" ca="1" si="36"/>
        <v>0.83869304550747437</v>
      </c>
    </row>
    <row r="111" spans="7:11">
      <c r="G111">
        <v>110</v>
      </c>
      <c r="H111">
        <v>10</v>
      </c>
      <c r="I111">
        <v>7</v>
      </c>
      <c r="J111">
        <v>70</v>
      </c>
      <c r="K111">
        <f t="shared" ca="1" si="36"/>
        <v>0.58172146974723571</v>
      </c>
    </row>
    <row r="112" spans="7:11">
      <c r="G112">
        <v>111</v>
      </c>
      <c r="H112">
        <v>14</v>
      </c>
      <c r="I112">
        <v>5</v>
      </c>
      <c r="J112">
        <v>70</v>
      </c>
      <c r="K112">
        <f t="shared" ca="1" si="36"/>
        <v>0.31498248213472024</v>
      </c>
    </row>
    <row r="113" spans="7:11">
      <c r="G113">
        <v>112</v>
      </c>
      <c r="H113">
        <v>35</v>
      </c>
      <c r="I113">
        <v>2</v>
      </c>
      <c r="J113">
        <v>70</v>
      </c>
      <c r="K113">
        <f t="shared" ca="1" si="36"/>
        <v>4.5771301141141585E-2</v>
      </c>
    </row>
    <row r="114" spans="7:11">
      <c r="G114">
        <v>113</v>
      </c>
      <c r="H114">
        <v>6</v>
      </c>
      <c r="I114">
        <v>12</v>
      </c>
      <c r="J114">
        <v>72</v>
      </c>
      <c r="K114">
        <f t="shared" ca="1" si="36"/>
        <v>3.96450354053135E-2</v>
      </c>
    </row>
    <row r="115" spans="7:11">
      <c r="G115">
        <v>114</v>
      </c>
      <c r="H115">
        <v>4</v>
      </c>
      <c r="I115">
        <v>18</v>
      </c>
      <c r="J115">
        <v>72</v>
      </c>
      <c r="K115">
        <f t="shared" ca="1" si="36"/>
        <v>0.19266749299471186</v>
      </c>
    </row>
    <row r="116" spans="7:11">
      <c r="G116">
        <v>115</v>
      </c>
      <c r="H116">
        <v>3</v>
      </c>
      <c r="I116">
        <v>24</v>
      </c>
      <c r="J116">
        <v>72</v>
      </c>
      <c r="K116">
        <f t="shared" ca="1" si="36"/>
        <v>0.66424206697884092</v>
      </c>
    </row>
    <row r="117" spans="7:11">
      <c r="G117">
        <v>116</v>
      </c>
      <c r="H117">
        <v>2</v>
      </c>
      <c r="I117">
        <v>36</v>
      </c>
      <c r="J117">
        <v>72</v>
      </c>
      <c r="K117">
        <f t="shared" ca="1" si="36"/>
        <v>0.2067426566236481</v>
      </c>
    </row>
    <row r="118" spans="7:11">
      <c r="G118">
        <v>117</v>
      </c>
      <c r="H118">
        <v>12</v>
      </c>
      <c r="I118">
        <v>6</v>
      </c>
      <c r="J118">
        <v>72</v>
      </c>
      <c r="K118">
        <f t="shared" ca="1" si="36"/>
        <v>0.18811059875650482</v>
      </c>
    </row>
    <row r="119" spans="7:11">
      <c r="G119">
        <v>118</v>
      </c>
      <c r="H119">
        <v>18</v>
      </c>
      <c r="I119">
        <v>4</v>
      </c>
      <c r="J119">
        <v>72</v>
      </c>
      <c r="K119">
        <f t="shared" ca="1" si="36"/>
        <v>0.28589231854454522</v>
      </c>
    </row>
    <row r="120" spans="7:11">
      <c r="G120">
        <v>119</v>
      </c>
      <c r="H120">
        <v>24</v>
      </c>
      <c r="I120">
        <v>3</v>
      </c>
      <c r="J120">
        <v>72</v>
      </c>
      <c r="K120">
        <f t="shared" ca="1" si="36"/>
        <v>0.42773469261097752</v>
      </c>
    </row>
    <row r="121" spans="7:11">
      <c r="G121">
        <v>120</v>
      </c>
      <c r="H121">
        <v>36</v>
      </c>
      <c r="I121">
        <v>2</v>
      </c>
      <c r="J121">
        <v>72</v>
      </c>
      <c r="K121">
        <f t="shared" ca="1" si="36"/>
        <v>0.23598544613285832</v>
      </c>
    </row>
    <row r="122" spans="7:11">
      <c r="G122">
        <v>121</v>
      </c>
      <c r="H122">
        <v>2</v>
      </c>
      <c r="I122">
        <v>37</v>
      </c>
      <c r="J122">
        <v>74</v>
      </c>
      <c r="K122">
        <f t="shared" ca="1" si="36"/>
        <v>0.26480871505180037</v>
      </c>
    </row>
    <row r="123" spans="7:11">
      <c r="G123">
        <v>122</v>
      </c>
      <c r="H123">
        <v>37</v>
      </c>
      <c r="I123">
        <v>2</v>
      </c>
      <c r="J123">
        <v>74</v>
      </c>
      <c r="K123">
        <f t="shared" ca="1" si="36"/>
        <v>0.72082772058235456</v>
      </c>
    </row>
    <row r="124" spans="7:11">
      <c r="G124">
        <v>123</v>
      </c>
      <c r="H124">
        <v>5</v>
      </c>
      <c r="I124">
        <v>15</v>
      </c>
      <c r="J124">
        <v>75</v>
      </c>
      <c r="K124">
        <f t="shared" ca="1" si="36"/>
        <v>0.64195344823424616</v>
      </c>
    </row>
    <row r="125" spans="7:11">
      <c r="G125">
        <v>124</v>
      </c>
      <c r="H125">
        <v>3</v>
      </c>
      <c r="I125">
        <v>25</v>
      </c>
      <c r="J125">
        <v>75</v>
      </c>
      <c r="K125">
        <f t="shared" ca="1" si="36"/>
        <v>0.27586223946694233</v>
      </c>
    </row>
    <row r="126" spans="7:11">
      <c r="G126">
        <v>125</v>
      </c>
      <c r="H126">
        <v>15</v>
      </c>
      <c r="I126">
        <v>5</v>
      </c>
      <c r="J126">
        <v>75</v>
      </c>
      <c r="K126">
        <f t="shared" ca="1" si="36"/>
        <v>0.35876536831362404</v>
      </c>
    </row>
    <row r="127" spans="7:11">
      <c r="G127">
        <v>126</v>
      </c>
      <c r="H127">
        <v>25</v>
      </c>
      <c r="I127">
        <v>3</v>
      </c>
      <c r="J127">
        <v>75</v>
      </c>
      <c r="K127">
        <f t="shared" ca="1" si="36"/>
        <v>0.88960484231230841</v>
      </c>
    </row>
    <row r="128" spans="7:11">
      <c r="G128">
        <v>127</v>
      </c>
      <c r="H128">
        <v>4</v>
      </c>
      <c r="I128">
        <v>19</v>
      </c>
      <c r="J128">
        <v>76</v>
      </c>
      <c r="K128">
        <f t="shared" ca="1" si="36"/>
        <v>0.44683424559553586</v>
      </c>
    </row>
    <row r="129" spans="7:11">
      <c r="G129">
        <v>128</v>
      </c>
      <c r="H129">
        <v>2</v>
      </c>
      <c r="I129">
        <v>38</v>
      </c>
      <c r="J129">
        <v>76</v>
      </c>
      <c r="K129">
        <f t="shared" ca="1" si="36"/>
        <v>0.69022591407320721</v>
      </c>
    </row>
    <row r="130" spans="7:11">
      <c r="G130">
        <v>129</v>
      </c>
      <c r="H130">
        <v>19</v>
      </c>
      <c r="I130">
        <v>4</v>
      </c>
      <c r="J130">
        <v>76</v>
      </c>
      <c r="K130">
        <f t="shared" ref="K130:K193" ca="1" si="37">RAND()</f>
        <v>0.7222236897162464</v>
      </c>
    </row>
    <row r="131" spans="7:11">
      <c r="G131">
        <v>130</v>
      </c>
      <c r="H131">
        <v>38</v>
      </c>
      <c r="I131">
        <v>2</v>
      </c>
      <c r="J131">
        <v>76</v>
      </c>
      <c r="K131">
        <f t="shared" ca="1" si="37"/>
        <v>0.56139015926639058</v>
      </c>
    </row>
    <row r="132" spans="7:11">
      <c r="G132">
        <v>131</v>
      </c>
      <c r="H132">
        <v>7</v>
      </c>
      <c r="I132">
        <v>11</v>
      </c>
      <c r="J132">
        <v>77</v>
      </c>
      <c r="K132">
        <f t="shared" ca="1" si="37"/>
        <v>0.6701822937544577</v>
      </c>
    </row>
    <row r="133" spans="7:11">
      <c r="G133">
        <v>132</v>
      </c>
      <c r="H133">
        <v>11</v>
      </c>
      <c r="I133">
        <v>7</v>
      </c>
      <c r="J133">
        <v>77</v>
      </c>
      <c r="K133">
        <f t="shared" ca="1" si="37"/>
        <v>0.6642286873319927</v>
      </c>
    </row>
    <row r="134" spans="7:11">
      <c r="G134">
        <v>133</v>
      </c>
      <c r="H134">
        <v>6</v>
      </c>
      <c r="I134">
        <v>13</v>
      </c>
      <c r="J134">
        <v>78</v>
      </c>
      <c r="K134">
        <f t="shared" ca="1" si="37"/>
        <v>9.12028800659197E-2</v>
      </c>
    </row>
    <row r="135" spans="7:11">
      <c r="G135">
        <v>134</v>
      </c>
      <c r="H135">
        <v>3</v>
      </c>
      <c r="I135">
        <v>26</v>
      </c>
      <c r="J135">
        <v>78</v>
      </c>
      <c r="K135">
        <f t="shared" ca="1" si="37"/>
        <v>0.76451152045517912</v>
      </c>
    </row>
    <row r="136" spans="7:11">
      <c r="G136">
        <v>135</v>
      </c>
      <c r="H136">
        <v>2</v>
      </c>
      <c r="I136">
        <v>39</v>
      </c>
      <c r="J136">
        <v>78</v>
      </c>
      <c r="K136">
        <f t="shared" ca="1" si="37"/>
        <v>0.78770323667253095</v>
      </c>
    </row>
    <row r="137" spans="7:11">
      <c r="G137">
        <v>136</v>
      </c>
      <c r="H137">
        <v>13</v>
      </c>
      <c r="I137">
        <v>6</v>
      </c>
      <c r="J137">
        <v>78</v>
      </c>
      <c r="K137">
        <f t="shared" ca="1" si="37"/>
        <v>0.93521459617848723</v>
      </c>
    </row>
    <row r="138" spans="7:11">
      <c r="G138">
        <v>137</v>
      </c>
      <c r="H138">
        <v>26</v>
      </c>
      <c r="I138">
        <v>3</v>
      </c>
      <c r="J138">
        <v>78</v>
      </c>
      <c r="K138">
        <f t="shared" ca="1" si="37"/>
        <v>0.25659979171477154</v>
      </c>
    </row>
    <row r="139" spans="7:11">
      <c r="G139">
        <v>138</v>
      </c>
      <c r="H139">
        <v>39</v>
      </c>
      <c r="I139">
        <v>2</v>
      </c>
      <c r="J139">
        <v>78</v>
      </c>
      <c r="K139">
        <f t="shared" ca="1" si="37"/>
        <v>0.93828403720875087</v>
      </c>
    </row>
    <row r="140" spans="7:11">
      <c r="G140">
        <v>139</v>
      </c>
      <c r="H140">
        <v>8</v>
      </c>
      <c r="I140">
        <v>10</v>
      </c>
      <c r="J140">
        <v>80</v>
      </c>
      <c r="K140">
        <f t="shared" ca="1" si="37"/>
        <v>3.4364590410423279E-2</v>
      </c>
    </row>
    <row r="141" spans="7:11">
      <c r="G141">
        <v>140</v>
      </c>
      <c r="H141">
        <v>5</v>
      </c>
      <c r="I141">
        <v>16</v>
      </c>
      <c r="J141">
        <v>80</v>
      </c>
      <c r="K141">
        <f t="shared" ca="1" si="37"/>
        <v>0.18988703531088857</v>
      </c>
    </row>
    <row r="142" spans="7:11">
      <c r="G142">
        <v>141</v>
      </c>
      <c r="H142">
        <v>4</v>
      </c>
      <c r="I142">
        <v>20</v>
      </c>
      <c r="J142">
        <v>80</v>
      </c>
      <c r="K142">
        <f t="shared" ca="1" si="37"/>
        <v>0.90748421772548804</v>
      </c>
    </row>
    <row r="143" spans="7:11">
      <c r="G143">
        <v>142</v>
      </c>
      <c r="H143">
        <v>2</v>
      </c>
      <c r="I143">
        <v>40</v>
      </c>
      <c r="J143">
        <v>80</v>
      </c>
      <c r="K143">
        <f t="shared" ca="1" si="37"/>
        <v>0.96267359549097753</v>
      </c>
    </row>
    <row r="144" spans="7:11">
      <c r="G144">
        <v>143</v>
      </c>
      <c r="H144">
        <v>10</v>
      </c>
      <c r="I144">
        <v>8</v>
      </c>
      <c r="J144">
        <v>80</v>
      </c>
      <c r="K144">
        <f t="shared" ca="1" si="37"/>
        <v>0.11094242087731776</v>
      </c>
    </row>
    <row r="145" spans="7:11">
      <c r="G145">
        <v>144</v>
      </c>
      <c r="H145">
        <v>16</v>
      </c>
      <c r="I145">
        <v>5</v>
      </c>
      <c r="J145">
        <v>80</v>
      </c>
      <c r="K145">
        <f t="shared" ca="1" si="37"/>
        <v>0.38205633562272823</v>
      </c>
    </row>
    <row r="146" spans="7:11">
      <c r="G146">
        <v>145</v>
      </c>
      <c r="H146">
        <v>20</v>
      </c>
      <c r="I146">
        <v>4</v>
      </c>
      <c r="J146">
        <v>80</v>
      </c>
      <c r="K146">
        <f t="shared" ca="1" si="37"/>
        <v>0.36131515618874577</v>
      </c>
    </row>
    <row r="147" spans="7:11">
      <c r="G147">
        <v>146</v>
      </c>
      <c r="H147">
        <v>40</v>
      </c>
      <c r="I147">
        <v>2</v>
      </c>
      <c r="J147">
        <v>80</v>
      </c>
      <c r="K147">
        <f t="shared" ca="1" si="37"/>
        <v>0.76822576441254675</v>
      </c>
    </row>
    <row r="148" spans="7:11">
      <c r="G148">
        <v>147</v>
      </c>
      <c r="H148">
        <v>3</v>
      </c>
      <c r="I148">
        <v>27</v>
      </c>
      <c r="J148">
        <v>81</v>
      </c>
      <c r="K148">
        <f t="shared" ca="1" si="37"/>
        <v>0.34528924073310119</v>
      </c>
    </row>
    <row r="149" spans="7:11">
      <c r="G149">
        <v>148</v>
      </c>
      <c r="H149">
        <v>27</v>
      </c>
      <c r="I149">
        <v>3</v>
      </c>
      <c r="J149">
        <v>81</v>
      </c>
      <c r="K149">
        <f t="shared" ca="1" si="37"/>
        <v>0.1543004111130617</v>
      </c>
    </row>
    <row r="150" spans="7:11">
      <c r="G150">
        <v>149</v>
      </c>
      <c r="H150">
        <v>2</v>
      </c>
      <c r="I150">
        <v>41</v>
      </c>
      <c r="J150">
        <v>82</v>
      </c>
      <c r="K150">
        <f t="shared" ca="1" si="37"/>
        <v>0.13918354194879035</v>
      </c>
    </row>
    <row r="151" spans="7:11">
      <c r="G151">
        <v>150</v>
      </c>
      <c r="H151">
        <v>41</v>
      </c>
      <c r="I151">
        <v>2</v>
      </c>
      <c r="J151">
        <v>82</v>
      </c>
      <c r="K151">
        <f t="shared" ca="1" si="37"/>
        <v>0.95041321056194095</v>
      </c>
    </row>
    <row r="152" spans="7:11">
      <c r="G152">
        <v>151</v>
      </c>
      <c r="H152">
        <v>7</v>
      </c>
      <c r="I152">
        <v>12</v>
      </c>
      <c r="J152">
        <v>84</v>
      </c>
      <c r="K152">
        <f t="shared" ca="1" si="37"/>
        <v>0.12820217497216491</v>
      </c>
    </row>
    <row r="153" spans="7:11">
      <c r="G153">
        <v>152</v>
      </c>
      <c r="H153">
        <v>6</v>
      </c>
      <c r="I153">
        <v>14</v>
      </c>
      <c r="J153">
        <v>84</v>
      </c>
      <c r="K153">
        <f t="shared" ca="1" si="37"/>
        <v>0.98092730287221652</v>
      </c>
    </row>
    <row r="154" spans="7:11">
      <c r="G154">
        <v>153</v>
      </c>
      <c r="H154">
        <v>4</v>
      </c>
      <c r="I154">
        <v>21</v>
      </c>
      <c r="J154">
        <v>84</v>
      </c>
      <c r="K154">
        <f t="shared" ca="1" si="37"/>
        <v>0.49939986860099705</v>
      </c>
    </row>
    <row r="155" spans="7:11">
      <c r="G155">
        <v>154</v>
      </c>
      <c r="H155">
        <v>3</v>
      </c>
      <c r="I155">
        <v>28</v>
      </c>
      <c r="J155">
        <v>84</v>
      </c>
      <c r="K155">
        <f t="shared" ca="1" si="37"/>
        <v>3.959608836482964E-2</v>
      </c>
    </row>
    <row r="156" spans="7:11">
      <c r="G156">
        <v>155</v>
      </c>
      <c r="H156">
        <v>2</v>
      </c>
      <c r="I156">
        <v>42</v>
      </c>
      <c r="J156">
        <v>84</v>
      </c>
      <c r="K156">
        <f t="shared" ca="1" si="37"/>
        <v>0.45557988611505262</v>
      </c>
    </row>
    <row r="157" spans="7:11">
      <c r="G157">
        <v>156</v>
      </c>
      <c r="H157">
        <v>12</v>
      </c>
      <c r="I157">
        <v>7</v>
      </c>
      <c r="J157">
        <v>84</v>
      </c>
      <c r="K157">
        <f t="shared" ca="1" si="37"/>
        <v>0.18488469915875649</v>
      </c>
    </row>
    <row r="158" spans="7:11">
      <c r="G158">
        <v>157</v>
      </c>
      <c r="H158">
        <v>14</v>
      </c>
      <c r="I158">
        <v>6</v>
      </c>
      <c r="J158">
        <v>84</v>
      </c>
      <c r="K158">
        <f t="shared" ca="1" si="37"/>
        <v>0.18991452184114821</v>
      </c>
    </row>
    <row r="159" spans="7:11">
      <c r="G159">
        <v>158</v>
      </c>
      <c r="H159">
        <v>21</v>
      </c>
      <c r="I159">
        <v>4</v>
      </c>
      <c r="J159">
        <v>84</v>
      </c>
      <c r="K159">
        <f t="shared" ca="1" si="37"/>
        <v>0.26350184866462723</v>
      </c>
    </row>
    <row r="160" spans="7:11">
      <c r="G160">
        <v>159</v>
      </c>
      <c r="H160">
        <v>28</v>
      </c>
      <c r="I160">
        <v>3</v>
      </c>
      <c r="J160">
        <v>84</v>
      </c>
      <c r="K160">
        <f t="shared" ca="1" si="37"/>
        <v>0.84207303084314455</v>
      </c>
    </row>
    <row r="161" spans="7:11">
      <c r="G161">
        <v>160</v>
      </c>
      <c r="H161">
        <v>42</v>
      </c>
      <c r="I161">
        <v>2</v>
      </c>
      <c r="J161">
        <v>84</v>
      </c>
      <c r="K161">
        <f t="shared" ca="1" si="37"/>
        <v>8.5151139607854143E-2</v>
      </c>
    </row>
    <row r="162" spans="7:11">
      <c r="G162">
        <v>161</v>
      </c>
      <c r="H162">
        <v>5</v>
      </c>
      <c r="I162">
        <v>17</v>
      </c>
      <c r="J162">
        <v>85</v>
      </c>
      <c r="K162">
        <f t="shared" ca="1" si="37"/>
        <v>0.3097233209085628</v>
      </c>
    </row>
    <row r="163" spans="7:11">
      <c r="G163">
        <v>162</v>
      </c>
      <c r="H163">
        <v>17</v>
      </c>
      <c r="I163">
        <v>5</v>
      </c>
      <c r="J163">
        <v>85</v>
      </c>
      <c r="K163">
        <f t="shared" ca="1" si="37"/>
        <v>0.87306690040824719</v>
      </c>
    </row>
    <row r="164" spans="7:11">
      <c r="G164">
        <v>163</v>
      </c>
      <c r="H164">
        <v>2</v>
      </c>
      <c r="I164">
        <v>43</v>
      </c>
      <c r="J164">
        <v>86</v>
      </c>
      <c r="K164">
        <f t="shared" ca="1" si="37"/>
        <v>0.85909278201431349</v>
      </c>
    </row>
    <row r="165" spans="7:11">
      <c r="G165">
        <v>164</v>
      </c>
      <c r="H165">
        <v>43</v>
      </c>
      <c r="I165">
        <v>2</v>
      </c>
      <c r="J165">
        <v>86</v>
      </c>
      <c r="K165">
        <f t="shared" ca="1" si="37"/>
        <v>0.11209551569557785</v>
      </c>
    </row>
    <row r="166" spans="7:11">
      <c r="G166">
        <v>165</v>
      </c>
      <c r="H166">
        <v>3</v>
      </c>
      <c r="I166">
        <v>29</v>
      </c>
      <c r="J166">
        <v>87</v>
      </c>
      <c r="K166">
        <f t="shared" ca="1" si="37"/>
        <v>0.41001107876038034</v>
      </c>
    </row>
    <row r="167" spans="7:11">
      <c r="G167">
        <v>166</v>
      </c>
      <c r="H167">
        <v>29</v>
      </c>
      <c r="I167">
        <v>3</v>
      </c>
      <c r="J167">
        <v>87</v>
      </c>
      <c r="K167">
        <f t="shared" ca="1" si="37"/>
        <v>0.58869858478145876</v>
      </c>
    </row>
    <row r="168" spans="7:11">
      <c r="G168">
        <v>167</v>
      </c>
      <c r="H168">
        <v>8</v>
      </c>
      <c r="I168">
        <v>11</v>
      </c>
      <c r="J168">
        <v>88</v>
      </c>
      <c r="K168">
        <f t="shared" ca="1" si="37"/>
        <v>0.82240619071746757</v>
      </c>
    </row>
    <row r="169" spans="7:11">
      <c r="G169">
        <v>168</v>
      </c>
      <c r="H169">
        <v>4</v>
      </c>
      <c r="I169">
        <v>22</v>
      </c>
      <c r="J169">
        <v>88</v>
      </c>
      <c r="K169">
        <f t="shared" ca="1" si="37"/>
        <v>0.40243181791143723</v>
      </c>
    </row>
    <row r="170" spans="7:11">
      <c r="G170">
        <v>169</v>
      </c>
      <c r="H170">
        <v>2</v>
      </c>
      <c r="I170">
        <v>44</v>
      </c>
      <c r="J170">
        <v>88</v>
      </c>
      <c r="K170">
        <f t="shared" ca="1" si="37"/>
        <v>7.8732437175816017E-2</v>
      </c>
    </row>
    <row r="171" spans="7:11">
      <c r="G171">
        <v>170</v>
      </c>
      <c r="H171">
        <v>11</v>
      </c>
      <c r="I171">
        <v>8</v>
      </c>
      <c r="J171">
        <v>88</v>
      </c>
      <c r="K171">
        <f t="shared" ca="1" si="37"/>
        <v>0.67901212474597927</v>
      </c>
    </row>
    <row r="172" spans="7:11">
      <c r="G172">
        <v>171</v>
      </c>
      <c r="H172">
        <v>22</v>
      </c>
      <c r="I172">
        <v>4</v>
      </c>
      <c r="J172">
        <v>88</v>
      </c>
      <c r="K172">
        <f t="shared" ca="1" si="37"/>
        <v>0.81272573824083372</v>
      </c>
    </row>
    <row r="173" spans="7:11">
      <c r="G173">
        <v>172</v>
      </c>
      <c r="H173">
        <v>44</v>
      </c>
      <c r="I173">
        <v>2</v>
      </c>
      <c r="J173">
        <v>88</v>
      </c>
      <c r="K173">
        <f t="shared" ca="1" si="37"/>
        <v>0.87684768818285375</v>
      </c>
    </row>
    <row r="174" spans="7:11">
      <c r="G174">
        <v>173</v>
      </c>
      <c r="H174">
        <v>9</v>
      </c>
      <c r="I174">
        <v>10</v>
      </c>
      <c r="J174">
        <v>90</v>
      </c>
      <c r="K174">
        <f t="shared" ca="1" si="37"/>
        <v>0.66781734552854211</v>
      </c>
    </row>
    <row r="175" spans="7:11">
      <c r="G175">
        <v>174</v>
      </c>
      <c r="H175">
        <v>6</v>
      </c>
      <c r="I175">
        <v>15</v>
      </c>
      <c r="J175">
        <v>90</v>
      </c>
      <c r="K175">
        <f t="shared" ca="1" si="37"/>
        <v>0.71315839021289684</v>
      </c>
    </row>
    <row r="176" spans="7:11">
      <c r="G176">
        <v>175</v>
      </c>
      <c r="H176">
        <v>5</v>
      </c>
      <c r="I176">
        <v>18</v>
      </c>
      <c r="J176">
        <v>90</v>
      </c>
      <c r="K176">
        <f t="shared" ca="1" si="37"/>
        <v>0.92910989261388099</v>
      </c>
    </row>
    <row r="177" spans="7:11">
      <c r="G177">
        <v>176</v>
      </c>
      <c r="H177">
        <v>3</v>
      </c>
      <c r="I177">
        <v>30</v>
      </c>
      <c r="J177">
        <v>90</v>
      </c>
      <c r="K177">
        <f t="shared" ca="1" si="37"/>
        <v>0.28841201318816734</v>
      </c>
    </row>
    <row r="178" spans="7:11">
      <c r="G178">
        <v>177</v>
      </c>
      <c r="H178">
        <v>2</v>
      </c>
      <c r="I178">
        <v>45</v>
      </c>
      <c r="J178">
        <v>90</v>
      </c>
      <c r="K178">
        <f t="shared" ca="1" si="37"/>
        <v>0.76993726414710295</v>
      </c>
    </row>
    <row r="179" spans="7:11">
      <c r="G179">
        <v>178</v>
      </c>
      <c r="H179">
        <v>10</v>
      </c>
      <c r="I179">
        <v>9</v>
      </c>
      <c r="J179">
        <v>90</v>
      </c>
      <c r="K179">
        <f t="shared" ca="1" si="37"/>
        <v>0.31754782484596067</v>
      </c>
    </row>
    <row r="180" spans="7:11">
      <c r="G180">
        <v>179</v>
      </c>
      <c r="H180">
        <v>15</v>
      </c>
      <c r="I180">
        <v>6</v>
      </c>
      <c r="J180">
        <v>90</v>
      </c>
      <c r="K180">
        <f t="shared" ca="1" si="37"/>
        <v>0.92318936069943258</v>
      </c>
    </row>
    <row r="181" spans="7:11">
      <c r="G181">
        <v>180</v>
      </c>
      <c r="H181">
        <v>18</v>
      </c>
      <c r="I181">
        <v>5</v>
      </c>
      <c r="J181">
        <v>90</v>
      </c>
      <c r="K181">
        <f t="shared" ca="1" si="37"/>
        <v>0.94351248497801832</v>
      </c>
    </row>
    <row r="182" spans="7:11">
      <c r="G182">
        <v>181</v>
      </c>
      <c r="H182">
        <v>30</v>
      </c>
      <c r="I182">
        <v>3</v>
      </c>
      <c r="J182">
        <v>90</v>
      </c>
      <c r="K182">
        <f t="shared" ca="1" si="37"/>
        <v>0.60783000078147364</v>
      </c>
    </row>
    <row r="183" spans="7:11">
      <c r="G183">
        <v>182</v>
      </c>
      <c r="H183">
        <v>45</v>
      </c>
      <c r="I183">
        <v>2</v>
      </c>
      <c r="J183">
        <v>90</v>
      </c>
      <c r="K183">
        <f t="shared" ca="1" si="37"/>
        <v>0.93823371926066734</v>
      </c>
    </row>
    <row r="184" spans="7:11">
      <c r="G184">
        <v>183</v>
      </c>
      <c r="H184">
        <v>7</v>
      </c>
      <c r="I184">
        <v>13</v>
      </c>
      <c r="J184">
        <v>91</v>
      </c>
      <c r="K184">
        <f t="shared" ca="1" si="37"/>
        <v>0.75412170113025723</v>
      </c>
    </row>
    <row r="185" spans="7:11">
      <c r="G185">
        <v>184</v>
      </c>
      <c r="H185">
        <v>13</v>
      </c>
      <c r="I185">
        <v>7</v>
      </c>
      <c r="J185">
        <v>91</v>
      </c>
      <c r="K185">
        <f t="shared" ca="1" si="37"/>
        <v>0.86906896363889286</v>
      </c>
    </row>
    <row r="186" spans="7:11">
      <c r="G186">
        <v>185</v>
      </c>
      <c r="H186">
        <v>4</v>
      </c>
      <c r="I186">
        <v>23</v>
      </c>
      <c r="J186">
        <v>92</v>
      </c>
      <c r="K186">
        <f t="shared" ca="1" si="37"/>
        <v>0.58080273108316938</v>
      </c>
    </row>
    <row r="187" spans="7:11">
      <c r="G187">
        <v>186</v>
      </c>
      <c r="H187">
        <v>2</v>
      </c>
      <c r="I187">
        <v>46</v>
      </c>
      <c r="J187">
        <v>92</v>
      </c>
      <c r="K187">
        <f t="shared" ca="1" si="37"/>
        <v>0.73369085831432579</v>
      </c>
    </row>
    <row r="188" spans="7:11">
      <c r="G188">
        <v>187</v>
      </c>
      <c r="H188">
        <v>23</v>
      </c>
      <c r="I188">
        <v>4</v>
      </c>
      <c r="J188">
        <v>92</v>
      </c>
      <c r="K188">
        <f t="shared" ca="1" si="37"/>
        <v>0.23412443801644489</v>
      </c>
    </row>
    <row r="189" spans="7:11">
      <c r="G189">
        <v>188</v>
      </c>
      <c r="H189">
        <v>46</v>
      </c>
      <c r="I189">
        <v>2</v>
      </c>
      <c r="J189">
        <v>92</v>
      </c>
      <c r="K189">
        <f t="shared" ca="1" si="37"/>
        <v>2.3883227328566292E-2</v>
      </c>
    </row>
    <row r="190" spans="7:11">
      <c r="G190">
        <v>189</v>
      </c>
      <c r="H190">
        <v>3</v>
      </c>
      <c r="I190">
        <v>31</v>
      </c>
      <c r="J190">
        <v>93</v>
      </c>
      <c r="K190">
        <f t="shared" ca="1" si="37"/>
        <v>0.49172058902455884</v>
      </c>
    </row>
    <row r="191" spans="7:11">
      <c r="G191">
        <v>190</v>
      </c>
      <c r="H191">
        <v>31</v>
      </c>
      <c r="I191">
        <v>3</v>
      </c>
      <c r="J191">
        <v>93</v>
      </c>
      <c r="K191">
        <f t="shared" ca="1" si="37"/>
        <v>0.9205794126320832</v>
      </c>
    </row>
    <row r="192" spans="7:11">
      <c r="G192">
        <v>191</v>
      </c>
      <c r="H192">
        <v>2</v>
      </c>
      <c r="I192">
        <v>47</v>
      </c>
      <c r="J192">
        <v>94</v>
      </c>
      <c r="K192">
        <f t="shared" ca="1" si="37"/>
        <v>0.27500683011830773</v>
      </c>
    </row>
    <row r="193" spans="7:11">
      <c r="G193">
        <v>192</v>
      </c>
      <c r="H193">
        <v>47</v>
      </c>
      <c r="I193">
        <v>2</v>
      </c>
      <c r="J193">
        <v>94</v>
      </c>
      <c r="K193">
        <f t="shared" ca="1" si="37"/>
        <v>0.76368680150433343</v>
      </c>
    </row>
    <row r="194" spans="7:11">
      <c r="G194">
        <v>193</v>
      </c>
      <c r="H194">
        <v>5</v>
      </c>
      <c r="I194">
        <v>19</v>
      </c>
      <c r="J194">
        <v>95</v>
      </c>
      <c r="K194">
        <f t="shared" ref="K194:K213" ca="1" si="38">RAND()</f>
        <v>0.19373919901203251</v>
      </c>
    </row>
    <row r="195" spans="7:11">
      <c r="G195">
        <v>194</v>
      </c>
      <c r="H195">
        <v>19</v>
      </c>
      <c r="I195">
        <v>5</v>
      </c>
      <c r="J195">
        <v>95</v>
      </c>
      <c r="K195">
        <f t="shared" ca="1" si="38"/>
        <v>0.77034642514771168</v>
      </c>
    </row>
    <row r="196" spans="7:11">
      <c r="G196">
        <v>195</v>
      </c>
      <c r="H196">
        <v>8</v>
      </c>
      <c r="I196">
        <v>12</v>
      </c>
      <c r="J196">
        <v>96</v>
      </c>
      <c r="K196">
        <f t="shared" ca="1" si="38"/>
        <v>3.5526155631297129E-2</v>
      </c>
    </row>
    <row r="197" spans="7:11">
      <c r="G197">
        <v>196</v>
      </c>
      <c r="H197">
        <v>6</v>
      </c>
      <c r="I197">
        <v>16</v>
      </c>
      <c r="J197">
        <v>96</v>
      </c>
      <c r="K197">
        <f t="shared" ca="1" si="38"/>
        <v>0.79532368950003995</v>
      </c>
    </row>
    <row r="198" spans="7:11">
      <c r="G198">
        <v>197</v>
      </c>
      <c r="H198">
        <v>4</v>
      </c>
      <c r="I198">
        <v>24</v>
      </c>
      <c r="J198">
        <v>96</v>
      </c>
      <c r="K198">
        <f t="shared" ca="1" si="38"/>
        <v>0.32146814987224559</v>
      </c>
    </row>
    <row r="199" spans="7:11">
      <c r="G199">
        <v>198</v>
      </c>
      <c r="H199">
        <v>3</v>
      </c>
      <c r="I199">
        <v>32</v>
      </c>
      <c r="J199">
        <v>96</v>
      </c>
      <c r="K199">
        <f t="shared" ca="1" si="38"/>
        <v>0.60790774137495962</v>
      </c>
    </row>
    <row r="200" spans="7:11">
      <c r="G200">
        <v>199</v>
      </c>
      <c r="H200">
        <v>2</v>
      </c>
      <c r="I200">
        <v>48</v>
      </c>
      <c r="J200">
        <v>96</v>
      </c>
      <c r="K200">
        <f t="shared" ca="1" si="38"/>
        <v>0.8997654149436638</v>
      </c>
    </row>
    <row r="201" spans="7:11">
      <c r="G201">
        <v>200</v>
      </c>
      <c r="H201">
        <v>12</v>
      </c>
      <c r="I201">
        <v>8</v>
      </c>
      <c r="J201">
        <v>96</v>
      </c>
      <c r="K201">
        <f t="shared" ca="1" si="38"/>
        <v>0.90134262831976408</v>
      </c>
    </row>
    <row r="202" spans="7:11">
      <c r="G202">
        <v>201</v>
      </c>
      <c r="H202">
        <v>16</v>
      </c>
      <c r="I202">
        <v>6</v>
      </c>
      <c r="J202">
        <v>96</v>
      </c>
      <c r="K202">
        <f t="shared" ca="1" si="38"/>
        <v>0.63468785589732324</v>
      </c>
    </row>
    <row r="203" spans="7:11">
      <c r="G203">
        <v>202</v>
      </c>
      <c r="H203">
        <v>24</v>
      </c>
      <c r="I203">
        <v>4</v>
      </c>
      <c r="J203">
        <v>96</v>
      </c>
      <c r="K203">
        <f t="shared" ca="1" si="38"/>
        <v>0.3977574511042139</v>
      </c>
    </row>
    <row r="204" spans="7:11">
      <c r="G204">
        <v>203</v>
      </c>
      <c r="H204">
        <v>32</v>
      </c>
      <c r="I204">
        <v>3</v>
      </c>
      <c r="J204">
        <v>96</v>
      </c>
      <c r="K204">
        <f t="shared" ca="1" si="38"/>
        <v>0.54396172444074176</v>
      </c>
    </row>
    <row r="205" spans="7:11">
      <c r="G205">
        <v>204</v>
      </c>
      <c r="H205">
        <v>48</v>
      </c>
      <c r="I205">
        <v>2</v>
      </c>
      <c r="J205">
        <v>96</v>
      </c>
      <c r="K205">
        <f t="shared" ca="1" si="38"/>
        <v>0.5239762382500226</v>
      </c>
    </row>
    <row r="206" spans="7:11">
      <c r="G206">
        <v>205</v>
      </c>
      <c r="H206">
        <v>7</v>
      </c>
      <c r="I206">
        <v>14</v>
      </c>
      <c r="J206">
        <v>98</v>
      </c>
      <c r="K206">
        <f t="shared" ca="1" si="38"/>
        <v>0.57643554253963991</v>
      </c>
    </row>
    <row r="207" spans="7:11">
      <c r="G207">
        <v>206</v>
      </c>
      <c r="H207">
        <v>2</v>
      </c>
      <c r="I207">
        <v>49</v>
      </c>
      <c r="J207">
        <v>98</v>
      </c>
      <c r="K207">
        <f t="shared" ca="1" si="38"/>
        <v>0.97918332428979848</v>
      </c>
    </row>
    <row r="208" spans="7:11">
      <c r="G208">
        <v>207</v>
      </c>
      <c r="H208">
        <v>14</v>
      </c>
      <c r="I208">
        <v>7</v>
      </c>
      <c r="J208">
        <v>98</v>
      </c>
      <c r="K208">
        <f t="shared" ca="1" si="38"/>
        <v>0.42577708499668776</v>
      </c>
    </row>
    <row r="209" spans="7:11">
      <c r="G209">
        <v>208</v>
      </c>
      <c r="H209">
        <v>49</v>
      </c>
      <c r="I209">
        <v>2</v>
      </c>
      <c r="J209">
        <v>98</v>
      </c>
      <c r="K209">
        <f t="shared" ca="1" si="38"/>
        <v>0.31382240256177796</v>
      </c>
    </row>
    <row r="210" spans="7:11">
      <c r="G210">
        <v>209</v>
      </c>
      <c r="H210">
        <v>9</v>
      </c>
      <c r="I210">
        <v>11</v>
      </c>
      <c r="J210">
        <v>99</v>
      </c>
      <c r="K210">
        <f t="shared" ca="1" si="38"/>
        <v>0.2171863282198272</v>
      </c>
    </row>
    <row r="211" spans="7:11">
      <c r="G211">
        <v>210</v>
      </c>
      <c r="H211">
        <v>3</v>
      </c>
      <c r="I211">
        <v>33</v>
      </c>
      <c r="J211">
        <v>99</v>
      </c>
      <c r="K211">
        <f t="shared" ca="1" si="38"/>
        <v>0.93216725855986948</v>
      </c>
    </row>
    <row r="212" spans="7:11">
      <c r="G212">
        <v>211</v>
      </c>
      <c r="H212">
        <v>11</v>
      </c>
      <c r="I212">
        <v>9</v>
      </c>
      <c r="J212">
        <v>99</v>
      </c>
      <c r="K212">
        <f t="shared" ca="1" si="38"/>
        <v>9.8586188562892474E-2</v>
      </c>
    </row>
    <row r="213" spans="7:11">
      <c r="G213">
        <v>212</v>
      </c>
      <c r="H213">
        <v>33</v>
      </c>
      <c r="I213">
        <v>3</v>
      </c>
      <c r="J213">
        <v>99</v>
      </c>
      <c r="K213">
        <f t="shared" ca="1" si="38"/>
        <v>0.72525902189443769</v>
      </c>
    </row>
  </sheetData>
  <sortState ref="H2:J213">
    <sortCondition ref="J2:J213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8BFF96"/>
  </sheetPr>
  <dimension ref="B1:AA70"/>
  <sheetViews>
    <sheetView tabSelected="1" zoomScale="70" zoomScaleNormal="70" workbookViewId="0">
      <selection activeCell="W3" sqref="W3"/>
    </sheetView>
  </sheetViews>
  <sheetFormatPr defaultRowHeight="12"/>
  <cols>
    <col min="2" max="20" width="4.5703125" customWidth="1"/>
  </cols>
  <sheetData>
    <row r="1" spans="2:27" ht="32.25" customHeight="1"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2:27" ht="17.25" customHeight="1">
      <c r="C2" t="s">
        <v>0</v>
      </c>
      <c r="R2" s="3">
        <v>2</v>
      </c>
      <c r="S2" s="4">
        <v>6</v>
      </c>
    </row>
    <row r="3" spans="2:27" ht="17.25" customHeight="1">
      <c r="C3" t="s">
        <v>1</v>
      </c>
      <c r="R3" s="6"/>
      <c r="S3" s="5">
        <v>3</v>
      </c>
    </row>
    <row r="4" spans="2:27" ht="12.75" customHeight="1"/>
    <row r="5" spans="2:27" ht="21" customHeight="1">
      <c r="B5">
        <v>1</v>
      </c>
      <c r="C5" t="s">
        <v>2</v>
      </c>
      <c r="D5" s="20">
        <f ca="1">VLOOKUP(B5,qa,5)</f>
        <v>2</v>
      </c>
      <c r="E5" s="22">
        <f ca="1">VLOOKUP(B5,qa,7)</f>
        <v>4</v>
      </c>
      <c r="F5" s="23"/>
      <c r="I5">
        <v>2</v>
      </c>
      <c r="J5" t="s">
        <v>2</v>
      </c>
      <c r="K5" s="20">
        <f ca="1">VLOOKUP(I5,qa,5)</f>
        <v>3</v>
      </c>
      <c r="L5" s="22" t="str">
        <f ca="1">VLOOKUP(I5,qa,7)</f>
        <v/>
      </c>
      <c r="M5" s="23"/>
      <c r="P5">
        <v>3</v>
      </c>
      <c r="Q5" t="s">
        <v>2</v>
      </c>
      <c r="R5" s="20">
        <f ca="1">VLOOKUP(P5,qa,5)</f>
        <v>4</v>
      </c>
      <c r="S5" s="22" t="str">
        <f ca="1">VLOOKUP(P5,qa,7)</f>
        <v/>
      </c>
      <c r="T5" s="23"/>
    </row>
    <row r="6" spans="2:27" ht="21" customHeight="1">
      <c r="D6" s="21"/>
      <c r="E6" s="24"/>
      <c r="F6" s="25"/>
      <c r="K6" s="21"/>
      <c r="L6" s="24"/>
      <c r="M6" s="25"/>
      <c r="R6" s="21"/>
      <c r="S6" s="24"/>
      <c r="T6" s="25"/>
    </row>
    <row r="7" spans="2:27" ht="21" customHeight="1" thickBot="1">
      <c r="D7" s="7"/>
      <c r="E7" s="17" t="str">
        <f ca="1">VLOOKUP(B5,qa,6)</f>
        <v/>
      </c>
      <c r="F7" s="18"/>
      <c r="K7" s="7"/>
      <c r="L7" s="17">
        <f ca="1">VLOOKUP(I5,qa,6)</f>
        <v>2</v>
      </c>
      <c r="M7" s="18"/>
      <c r="R7" s="7"/>
      <c r="S7" s="17">
        <f ca="1">VLOOKUP(P5,qa,6)</f>
        <v>2</v>
      </c>
      <c r="T7" s="18"/>
    </row>
    <row r="8" spans="2:27" ht="21" customHeight="1" thickTop="1">
      <c r="Y8" s="26" t="s">
        <v>5</v>
      </c>
      <c r="Z8" s="27"/>
      <c r="AA8" s="28"/>
    </row>
    <row r="9" spans="2:27" ht="21" customHeight="1">
      <c r="B9">
        <f>+B5+3</f>
        <v>4</v>
      </c>
      <c r="C9" t="s">
        <v>2</v>
      </c>
      <c r="D9" s="20">
        <f ca="1">VLOOKUP(B9,qa,5)</f>
        <v>3</v>
      </c>
      <c r="E9" s="22" t="str">
        <f ca="1">VLOOKUP(B9,qa,7)</f>
        <v/>
      </c>
      <c r="F9" s="23"/>
      <c r="I9">
        <f>+I5+3</f>
        <v>5</v>
      </c>
      <c r="J9" t="s">
        <v>2</v>
      </c>
      <c r="K9" s="20" t="str">
        <f ca="1">VLOOKUP(I9,qa,5)</f>
        <v/>
      </c>
      <c r="L9" s="22">
        <f ca="1">VLOOKUP(I9,qa,7)</f>
        <v>12</v>
      </c>
      <c r="M9" s="23"/>
      <c r="P9">
        <f>+P5+3</f>
        <v>6</v>
      </c>
      <c r="Q9" t="s">
        <v>2</v>
      </c>
      <c r="R9" s="20">
        <f ca="1">VLOOKUP(P9,qa,5)</f>
        <v>2</v>
      </c>
      <c r="S9" s="22">
        <f ca="1">VLOOKUP(P9,qa,7)</f>
        <v>12</v>
      </c>
      <c r="T9" s="23"/>
      <c r="Y9" s="29"/>
      <c r="Z9" s="30"/>
      <c r="AA9" s="31"/>
    </row>
    <row r="10" spans="2:27" ht="21" customHeight="1" thickBot="1">
      <c r="D10" s="21"/>
      <c r="E10" s="24"/>
      <c r="F10" s="25"/>
      <c r="K10" s="21"/>
      <c r="L10" s="24"/>
      <c r="M10" s="25"/>
      <c r="R10" s="21"/>
      <c r="S10" s="24"/>
      <c r="T10" s="25"/>
      <c r="Y10" s="32"/>
      <c r="Z10" s="33"/>
      <c r="AA10" s="34"/>
    </row>
    <row r="11" spans="2:27" ht="21" customHeight="1" thickTop="1">
      <c r="D11" s="7"/>
      <c r="E11" s="17">
        <f ca="1">VLOOKUP(B9,qa,6)</f>
        <v>3</v>
      </c>
      <c r="F11" s="18"/>
      <c r="K11" s="7"/>
      <c r="L11" s="17">
        <f ca="1">VLOOKUP(I9,qa,6)</f>
        <v>3</v>
      </c>
      <c r="M11" s="18"/>
      <c r="R11" s="7"/>
      <c r="S11" s="17" t="str">
        <f ca="1">VLOOKUP(P9,qa,6)</f>
        <v/>
      </c>
      <c r="T11" s="18"/>
    </row>
    <row r="12" spans="2:27" ht="21" customHeight="1"/>
    <row r="13" spans="2:27" ht="21" customHeight="1">
      <c r="B13">
        <f>+B9+3</f>
        <v>7</v>
      </c>
      <c r="C13" t="s">
        <v>2</v>
      </c>
      <c r="D13" s="20" t="str">
        <f ca="1">VLOOKUP(B13,qa,5)</f>
        <v/>
      </c>
      <c r="E13" s="22">
        <f ca="1">VLOOKUP(B13,qa,7)</f>
        <v>14</v>
      </c>
      <c r="F13" s="23"/>
      <c r="I13">
        <f>+I9+3</f>
        <v>8</v>
      </c>
      <c r="J13" t="s">
        <v>2</v>
      </c>
      <c r="K13" s="20">
        <f ca="1">VLOOKUP(I13,qa,5)</f>
        <v>5</v>
      </c>
      <c r="L13" s="22" t="str">
        <f ca="1">VLOOKUP(I13,qa,7)</f>
        <v/>
      </c>
      <c r="M13" s="23"/>
      <c r="P13">
        <f>+P9+3</f>
        <v>9</v>
      </c>
      <c r="Q13" t="s">
        <v>2</v>
      </c>
      <c r="R13" s="20" t="str">
        <f ca="1">VLOOKUP(P13,qa,5)</f>
        <v/>
      </c>
      <c r="S13" s="22">
        <f ca="1">VLOOKUP(P13,qa,7)</f>
        <v>16</v>
      </c>
      <c r="T13" s="23"/>
    </row>
    <row r="14" spans="2:27" ht="21" customHeight="1">
      <c r="D14" s="21"/>
      <c r="E14" s="24"/>
      <c r="F14" s="25"/>
      <c r="K14" s="21"/>
      <c r="L14" s="24"/>
      <c r="M14" s="25"/>
      <c r="R14" s="21"/>
      <c r="S14" s="24"/>
      <c r="T14" s="25"/>
    </row>
    <row r="15" spans="2:27" ht="21" customHeight="1">
      <c r="D15" s="7"/>
      <c r="E15" s="17">
        <f ca="1">VLOOKUP(B13,qa,6)</f>
        <v>7</v>
      </c>
      <c r="F15" s="18"/>
      <c r="K15" s="7"/>
      <c r="L15" s="17">
        <f ca="1">VLOOKUP(I13,qa,6)</f>
        <v>3</v>
      </c>
      <c r="M15" s="18"/>
      <c r="R15" s="7"/>
      <c r="S15" s="17">
        <f ca="1">VLOOKUP(P13,qa,6)</f>
        <v>2</v>
      </c>
      <c r="T15" s="18"/>
    </row>
    <row r="16" spans="2:27" ht="21" customHeight="1"/>
    <row r="17" spans="2:20" ht="21" customHeight="1">
      <c r="B17">
        <f>+B13+3</f>
        <v>10</v>
      </c>
      <c r="C17" t="s">
        <v>2</v>
      </c>
      <c r="D17" s="20">
        <f ca="1">VLOOKUP(B17,qa,5)</f>
        <v>2</v>
      </c>
      <c r="E17" s="22" t="str">
        <f ca="1">VLOOKUP(B17,qa,7)</f>
        <v/>
      </c>
      <c r="F17" s="23"/>
      <c r="I17">
        <f>+I13+3</f>
        <v>11</v>
      </c>
      <c r="J17" t="s">
        <v>2</v>
      </c>
      <c r="K17" s="20">
        <f ca="1">VLOOKUP(I17,qa,5)</f>
        <v>2</v>
      </c>
      <c r="L17" s="22" t="str">
        <f ca="1">VLOOKUP(I17,qa,7)</f>
        <v/>
      </c>
      <c r="M17" s="23"/>
      <c r="P17">
        <f>+P13+3</f>
        <v>12</v>
      </c>
      <c r="Q17" t="s">
        <v>2</v>
      </c>
      <c r="R17" s="20">
        <f ca="1">VLOOKUP(P17,qa,5)</f>
        <v>3</v>
      </c>
      <c r="S17" s="22">
        <f ca="1">VLOOKUP(P17,qa,7)</f>
        <v>21</v>
      </c>
      <c r="T17" s="23"/>
    </row>
    <row r="18" spans="2:20" ht="21" customHeight="1">
      <c r="D18" s="21"/>
      <c r="E18" s="24"/>
      <c r="F18" s="25"/>
      <c r="K18" s="21"/>
      <c r="L18" s="24"/>
      <c r="M18" s="25"/>
      <c r="R18" s="21"/>
      <c r="S18" s="24"/>
      <c r="T18" s="25"/>
    </row>
    <row r="19" spans="2:20" ht="21" customHeight="1">
      <c r="D19" s="7"/>
      <c r="E19" s="17">
        <f ca="1">VLOOKUP(B17,qa,6)</f>
        <v>8</v>
      </c>
      <c r="F19" s="18"/>
      <c r="K19" s="7"/>
      <c r="L19" s="17">
        <f ca="1">VLOOKUP(I17,qa,6)</f>
        <v>9</v>
      </c>
      <c r="M19" s="18"/>
      <c r="R19" s="7"/>
      <c r="S19" s="17" t="str">
        <f ca="1">VLOOKUP(P17,qa,6)</f>
        <v/>
      </c>
      <c r="T19" s="18"/>
    </row>
    <row r="20" spans="2:20" ht="21" customHeight="1"/>
    <row r="21" spans="2:20" ht="21" customHeight="1">
      <c r="B21">
        <f>+B17+3</f>
        <v>13</v>
      </c>
      <c r="C21" t="s">
        <v>2</v>
      </c>
      <c r="D21" s="20" t="str">
        <f ca="1">VLOOKUP(B21,qa,5)</f>
        <v/>
      </c>
      <c r="E21" s="22">
        <f ca="1">VLOOKUP(B21,qa,7)</f>
        <v>27</v>
      </c>
      <c r="F21" s="23"/>
      <c r="I21">
        <f>+I17+3</f>
        <v>14</v>
      </c>
      <c r="J21" t="s">
        <v>2</v>
      </c>
      <c r="K21" s="20">
        <f ca="1">VLOOKUP(I21,qa,5)</f>
        <v>8</v>
      </c>
      <c r="L21" s="22" t="str">
        <f ca="1">VLOOKUP(I21,qa,7)</f>
        <v/>
      </c>
      <c r="M21" s="23"/>
      <c r="P21">
        <f>+P17+3</f>
        <v>15</v>
      </c>
      <c r="Q21" t="s">
        <v>2</v>
      </c>
      <c r="R21" s="20">
        <f ca="1">VLOOKUP(P21,qa,5)</f>
        <v>4</v>
      </c>
      <c r="S21" s="22" t="str">
        <f ca="1">VLOOKUP(P21,qa,7)</f>
        <v/>
      </c>
      <c r="T21" s="23"/>
    </row>
    <row r="22" spans="2:20" ht="21" customHeight="1">
      <c r="D22" s="21"/>
      <c r="E22" s="24"/>
      <c r="F22" s="25"/>
      <c r="K22" s="21"/>
      <c r="L22" s="24"/>
      <c r="M22" s="25"/>
      <c r="R22" s="21"/>
      <c r="S22" s="24"/>
      <c r="T22" s="25"/>
    </row>
    <row r="23" spans="2:20" ht="21" customHeight="1">
      <c r="D23" s="7"/>
      <c r="E23" s="17">
        <f ca="1">VLOOKUP(B21,qa,6)</f>
        <v>3</v>
      </c>
      <c r="F23" s="18"/>
      <c r="K23" s="7"/>
      <c r="L23" s="17">
        <f ca="1">VLOOKUP(I21,qa,6)</f>
        <v>4</v>
      </c>
      <c r="M23" s="18"/>
      <c r="R23" s="7"/>
      <c r="S23" s="17">
        <f ca="1">VLOOKUP(P21,qa,6)</f>
        <v>9</v>
      </c>
      <c r="T23" s="18"/>
    </row>
    <row r="24" spans="2:20" ht="21" customHeight="1"/>
    <row r="25" spans="2:20" ht="21" customHeight="1">
      <c r="B25">
        <f>+B21+3</f>
        <v>16</v>
      </c>
      <c r="C25" t="s">
        <v>2</v>
      </c>
      <c r="D25" s="20">
        <f ca="1">VLOOKUP(B25,qa,5)</f>
        <v>8</v>
      </c>
      <c r="E25" s="22">
        <f ca="1">VLOOKUP(B25,qa,7)</f>
        <v>40</v>
      </c>
      <c r="F25" s="23"/>
      <c r="I25">
        <f>+I21+3</f>
        <v>17</v>
      </c>
      <c r="J25" t="s">
        <v>2</v>
      </c>
      <c r="K25" s="20" t="str">
        <f ca="1">VLOOKUP(I25,qa,5)</f>
        <v/>
      </c>
      <c r="L25" s="22">
        <f ca="1">VLOOKUP(I25,qa,7)</f>
        <v>45</v>
      </c>
      <c r="M25" s="23"/>
      <c r="P25">
        <f>+P21+3</f>
        <v>18</v>
      </c>
      <c r="Q25" t="s">
        <v>2</v>
      </c>
      <c r="R25" s="20" t="str">
        <f ca="1">VLOOKUP(P25,qa,5)</f>
        <v/>
      </c>
      <c r="S25" s="22">
        <f ca="1">VLOOKUP(P25,qa,7)</f>
        <v>48</v>
      </c>
      <c r="T25" s="23"/>
    </row>
    <row r="26" spans="2:20" ht="21" customHeight="1">
      <c r="D26" s="21"/>
      <c r="E26" s="24"/>
      <c r="F26" s="25"/>
      <c r="K26" s="21"/>
      <c r="L26" s="24"/>
      <c r="M26" s="25"/>
      <c r="R26" s="21"/>
      <c r="S26" s="24"/>
      <c r="T26" s="25"/>
    </row>
    <row r="27" spans="2:20" ht="21" customHeight="1">
      <c r="D27" s="7"/>
      <c r="E27" s="17" t="str">
        <f ca="1">VLOOKUP(B25,qa,6)</f>
        <v/>
      </c>
      <c r="F27" s="18"/>
      <c r="K27" s="7"/>
      <c r="L27" s="17">
        <f ca="1">VLOOKUP(I25,qa,6)</f>
        <v>9</v>
      </c>
      <c r="M27" s="18"/>
      <c r="R27" s="7"/>
      <c r="S27" s="17">
        <f ca="1">VLOOKUP(P25,qa,6)</f>
        <v>8</v>
      </c>
      <c r="T27" s="18"/>
    </row>
    <row r="28" spans="2:20" ht="21" customHeight="1"/>
    <row r="29" spans="2:20" ht="21" customHeight="1">
      <c r="B29">
        <f>+B25+3</f>
        <v>19</v>
      </c>
      <c r="C29" t="s">
        <v>2</v>
      </c>
      <c r="D29" s="20">
        <f ca="1">VLOOKUP(B29,qa,5)</f>
        <v>9</v>
      </c>
      <c r="E29" s="22" t="str">
        <f ca="1">VLOOKUP(B29,qa,7)</f>
        <v/>
      </c>
      <c r="F29" s="23"/>
      <c r="I29">
        <f>+I25+3</f>
        <v>20</v>
      </c>
      <c r="J29" t="s">
        <v>2</v>
      </c>
      <c r="K29" s="20">
        <f ca="1">VLOOKUP(I29,qa,5)</f>
        <v>8</v>
      </c>
      <c r="L29" s="22" t="str">
        <f ca="1">VLOOKUP(I29,qa,7)</f>
        <v/>
      </c>
      <c r="M29" s="23"/>
      <c r="P29">
        <f>+P25+3</f>
        <v>21</v>
      </c>
      <c r="Q29" t="s">
        <v>2</v>
      </c>
      <c r="R29" s="20">
        <f ca="1">VLOOKUP(P29,qa,5)</f>
        <v>9</v>
      </c>
      <c r="S29" s="22">
        <f ca="1">VLOOKUP(P29,qa,7)</f>
        <v>63</v>
      </c>
      <c r="T29" s="23"/>
    </row>
    <row r="30" spans="2:20" ht="21" customHeight="1">
      <c r="D30" s="21"/>
      <c r="E30" s="24"/>
      <c r="F30" s="25"/>
      <c r="K30" s="21"/>
      <c r="L30" s="24"/>
      <c r="M30" s="25"/>
      <c r="R30" s="21"/>
      <c r="S30" s="24"/>
      <c r="T30" s="25"/>
    </row>
    <row r="31" spans="2:20" ht="21" customHeight="1">
      <c r="D31" s="7"/>
      <c r="E31" s="17">
        <f ca="1">VLOOKUP(B29,qa,6)</f>
        <v>6</v>
      </c>
      <c r="F31" s="18"/>
      <c r="K31" s="7"/>
      <c r="L31" s="17">
        <f ca="1">VLOOKUP(I29,qa,6)</f>
        <v>7</v>
      </c>
      <c r="M31" s="18"/>
      <c r="R31" s="7"/>
      <c r="S31" s="17" t="str">
        <f ca="1">VLOOKUP(P29,qa,6)</f>
        <v/>
      </c>
      <c r="T31" s="18"/>
    </row>
    <row r="32" spans="2:20" ht="21" customHeight="1"/>
    <row r="33" spans="2:20" ht="21" customHeight="1">
      <c r="B33">
        <f>+B29+3</f>
        <v>22</v>
      </c>
      <c r="C33" t="s">
        <v>2</v>
      </c>
      <c r="D33" s="20" t="str">
        <f ca="1">VLOOKUP(B33,qa,5)</f>
        <v/>
      </c>
      <c r="E33" s="22">
        <f ca="1">VLOOKUP(B33,qa,7)</f>
        <v>63</v>
      </c>
      <c r="F33" s="23"/>
      <c r="I33">
        <f>+I29+3</f>
        <v>23</v>
      </c>
      <c r="J33" t="s">
        <v>2</v>
      </c>
      <c r="K33" s="20">
        <f ca="1">VLOOKUP(I33,qa,5)</f>
        <v>9</v>
      </c>
      <c r="L33" s="22" t="str">
        <f ca="1">VLOOKUP(I33,qa,7)</f>
        <v/>
      </c>
      <c r="M33" s="23"/>
      <c r="P33">
        <f>+P29+3</f>
        <v>24</v>
      </c>
      <c r="Q33" t="s">
        <v>2</v>
      </c>
      <c r="R33" s="20">
        <f ca="1">VLOOKUP(P33,qa,5)</f>
        <v>8</v>
      </c>
      <c r="S33" s="22">
        <f ca="1">VLOOKUP(P33,qa,7)</f>
        <v>72</v>
      </c>
      <c r="T33" s="23"/>
    </row>
    <row r="34" spans="2:20" ht="21" customHeight="1">
      <c r="D34" s="21"/>
      <c r="E34" s="24"/>
      <c r="F34" s="25"/>
      <c r="K34" s="21"/>
      <c r="L34" s="24"/>
      <c r="M34" s="25"/>
      <c r="R34" s="21"/>
      <c r="S34" s="24"/>
      <c r="T34" s="25"/>
    </row>
    <row r="35" spans="2:20" ht="21" customHeight="1">
      <c r="D35" s="7"/>
      <c r="E35" s="17">
        <f ca="1">VLOOKUP(B33,qa,6)</f>
        <v>9</v>
      </c>
      <c r="F35" s="18"/>
      <c r="K35" s="7"/>
      <c r="L35" s="17">
        <f ca="1">VLOOKUP(I33,qa,6)</f>
        <v>8</v>
      </c>
      <c r="M35" s="18"/>
      <c r="R35" s="7"/>
      <c r="S35" s="17" t="str">
        <f ca="1">VLOOKUP(P33,qa,6)</f>
        <v/>
      </c>
      <c r="T35" s="18"/>
    </row>
    <row r="36" spans="2:20" ht="32.25" customHeight="1">
      <c r="B36" s="19" t="s">
        <v>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20" ht="17.25" customHeight="1">
      <c r="C37" t="s">
        <v>0</v>
      </c>
      <c r="R37" s="3">
        <v>2</v>
      </c>
      <c r="S37" s="4">
        <v>6</v>
      </c>
    </row>
    <row r="38" spans="2:20" ht="17.25" customHeight="1">
      <c r="C38" t="s">
        <v>1</v>
      </c>
      <c r="R38" s="6"/>
      <c r="S38" s="5">
        <v>3</v>
      </c>
    </row>
    <row r="39" spans="2:20" ht="12.75" customHeight="1"/>
    <row r="40" spans="2:20" ht="21" customHeight="1">
      <c r="B40">
        <v>1</v>
      </c>
      <c r="C40" t="s">
        <v>2</v>
      </c>
      <c r="D40" s="11" t="str">
        <f ca="1">VLOOKUP(B40,qa,8)</f>
        <v/>
      </c>
      <c r="E40" s="13" t="str">
        <f ca="1">VLOOKUP(B40,qa,10)</f>
        <v/>
      </c>
      <c r="F40" s="14"/>
      <c r="I40">
        <v>2</v>
      </c>
      <c r="J40" t="s">
        <v>2</v>
      </c>
      <c r="K40" s="11" t="str">
        <f ca="1">VLOOKUP(I40,qa,8)</f>
        <v/>
      </c>
      <c r="L40" s="13">
        <f ca="1">VLOOKUP(I40,qa,10)</f>
        <v>6</v>
      </c>
      <c r="M40" s="14"/>
      <c r="P40">
        <v>3</v>
      </c>
      <c r="Q40" t="s">
        <v>2</v>
      </c>
      <c r="R40" s="11" t="str">
        <f ca="1">VLOOKUP(P40,qa,8)</f>
        <v/>
      </c>
      <c r="S40" s="13">
        <f ca="1">VLOOKUP(P40,qa,10)</f>
        <v>8</v>
      </c>
      <c r="T40" s="14"/>
    </row>
    <row r="41" spans="2:20" ht="21" customHeight="1">
      <c r="D41" s="12"/>
      <c r="E41" s="15"/>
      <c r="F41" s="16"/>
      <c r="K41" s="12"/>
      <c r="L41" s="15"/>
      <c r="M41" s="16"/>
      <c r="R41" s="12"/>
      <c r="S41" s="15"/>
      <c r="T41" s="16"/>
    </row>
    <row r="42" spans="2:20" ht="21" customHeight="1">
      <c r="D42" s="8"/>
      <c r="E42" s="9">
        <f ca="1">VLOOKUP(B40,qa,9)</f>
        <v>2</v>
      </c>
      <c r="F42" s="10"/>
      <c r="K42" s="8"/>
      <c r="L42" s="9" t="str">
        <f ca="1">VLOOKUP(I40,qa,9)</f>
        <v/>
      </c>
      <c r="M42" s="10"/>
      <c r="R42" s="8"/>
      <c r="S42" s="9" t="str">
        <f ca="1">VLOOKUP(P40,qa,9)</f>
        <v/>
      </c>
      <c r="T42" s="10"/>
    </row>
    <row r="43" spans="2:20" ht="21" customHeight="1"/>
    <row r="44" spans="2:20" ht="21" customHeight="1">
      <c r="B44">
        <f>+B40+3</f>
        <v>4</v>
      </c>
      <c r="C44" t="s">
        <v>2</v>
      </c>
      <c r="D44" s="11" t="str">
        <f ca="1">VLOOKUP(B44,qa,8)</f>
        <v/>
      </c>
      <c r="E44" s="13">
        <f ca="1">VLOOKUP(B44,qa,10)</f>
        <v>9</v>
      </c>
      <c r="F44" s="14"/>
      <c r="I44">
        <f>+I40+3</f>
        <v>5</v>
      </c>
      <c r="J44" t="s">
        <v>2</v>
      </c>
      <c r="K44" s="11">
        <f ca="1">VLOOKUP(I44,qa,8)</f>
        <v>4</v>
      </c>
      <c r="L44" s="13" t="str">
        <f ca="1">VLOOKUP(I44,qa,10)</f>
        <v/>
      </c>
      <c r="M44" s="14"/>
      <c r="P44">
        <f>+P40+3</f>
        <v>6</v>
      </c>
      <c r="Q44" t="s">
        <v>2</v>
      </c>
      <c r="R44" s="11" t="str">
        <f ca="1">VLOOKUP(P44,qa,8)</f>
        <v/>
      </c>
      <c r="S44" s="13" t="str">
        <f ca="1">VLOOKUP(P44,qa,10)</f>
        <v/>
      </c>
      <c r="T44" s="14"/>
    </row>
    <row r="45" spans="2:20" ht="21" customHeight="1">
      <c r="D45" s="12"/>
      <c r="E45" s="15"/>
      <c r="F45" s="16"/>
      <c r="K45" s="12"/>
      <c r="L45" s="15"/>
      <c r="M45" s="16"/>
      <c r="R45" s="12"/>
      <c r="S45" s="15"/>
      <c r="T45" s="16"/>
    </row>
    <row r="46" spans="2:20" ht="21" customHeight="1">
      <c r="D46" s="8"/>
      <c r="E46" s="9" t="str">
        <f ca="1">VLOOKUP(B44,qa,9)</f>
        <v/>
      </c>
      <c r="F46" s="10"/>
      <c r="K46" s="8"/>
      <c r="L46" s="9" t="str">
        <f ca="1">VLOOKUP(I44,qa,9)</f>
        <v/>
      </c>
      <c r="M46" s="10"/>
      <c r="R46" s="8"/>
      <c r="S46" s="9">
        <f ca="1">VLOOKUP(P44,qa,9)</f>
        <v>6</v>
      </c>
      <c r="T46" s="10"/>
    </row>
    <row r="47" spans="2:20" ht="21" customHeight="1"/>
    <row r="48" spans="2:20" ht="21" customHeight="1">
      <c r="B48">
        <f>+B44+3</f>
        <v>7</v>
      </c>
      <c r="C48" t="s">
        <v>2</v>
      </c>
      <c r="D48" s="11">
        <f ca="1">VLOOKUP(B48,qa,8)</f>
        <v>2</v>
      </c>
      <c r="E48" s="13" t="str">
        <f ca="1">VLOOKUP(B48,qa,10)</f>
        <v/>
      </c>
      <c r="F48" s="14"/>
      <c r="I48">
        <f>+I44+3</f>
        <v>8</v>
      </c>
      <c r="J48" t="s">
        <v>2</v>
      </c>
      <c r="K48" s="11" t="str">
        <f ca="1">VLOOKUP(I48,qa,8)</f>
        <v/>
      </c>
      <c r="L48" s="13">
        <f ca="1">VLOOKUP(I48,qa,10)</f>
        <v>15</v>
      </c>
      <c r="M48" s="14"/>
      <c r="P48">
        <f>+P44+3</f>
        <v>9</v>
      </c>
      <c r="Q48" t="s">
        <v>2</v>
      </c>
      <c r="R48" s="11">
        <f ca="1">VLOOKUP(P48,qa,8)</f>
        <v>8</v>
      </c>
      <c r="S48" s="13" t="str">
        <f ca="1">VLOOKUP(P48,qa,10)</f>
        <v/>
      </c>
      <c r="T48" s="14"/>
    </row>
    <row r="49" spans="2:20" ht="21" customHeight="1">
      <c r="D49" s="12"/>
      <c r="E49" s="15"/>
      <c r="F49" s="16"/>
      <c r="K49" s="12"/>
      <c r="L49" s="15"/>
      <c r="M49" s="16"/>
      <c r="R49" s="12"/>
      <c r="S49" s="15"/>
      <c r="T49" s="16"/>
    </row>
    <row r="50" spans="2:20" ht="21" customHeight="1">
      <c r="D50" s="8"/>
      <c r="E50" s="9" t="str">
        <f ca="1">VLOOKUP(B48,qa,9)</f>
        <v/>
      </c>
      <c r="F50" s="10"/>
      <c r="K50" s="8"/>
      <c r="L50" s="9" t="str">
        <f ca="1">VLOOKUP(I48,qa,9)</f>
        <v/>
      </c>
      <c r="M50" s="10"/>
      <c r="R50" s="8"/>
      <c r="S50" s="9" t="str">
        <f ca="1">VLOOKUP(P48,qa,9)</f>
        <v/>
      </c>
      <c r="T50" s="10"/>
    </row>
    <row r="51" spans="2:20" ht="21" customHeight="1"/>
    <row r="52" spans="2:20" ht="21" customHeight="1">
      <c r="B52">
        <f>+B48+3</f>
        <v>10</v>
      </c>
      <c r="C52" t="s">
        <v>2</v>
      </c>
      <c r="D52" s="11" t="str">
        <f ca="1">VLOOKUP(B52,qa,8)</f>
        <v/>
      </c>
      <c r="E52" s="13">
        <f ca="1">VLOOKUP(B52,qa,10)</f>
        <v>16</v>
      </c>
      <c r="F52" s="14"/>
      <c r="I52">
        <f>+I48+3</f>
        <v>11</v>
      </c>
      <c r="J52" t="s">
        <v>2</v>
      </c>
      <c r="K52" s="11" t="str">
        <f ca="1">VLOOKUP(I52,qa,8)</f>
        <v/>
      </c>
      <c r="L52" s="13">
        <f ca="1">VLOOKUP(I52,qa,10)</f>
        <v>18</v>
      </c>
      <c r="M52" s="14"/>
      <c r="P52">
        <f>+P48+3</f>
        <v>12</v>
      </c>
      <c r="Q52" t="s">
        <v>2</v>
      </c>
      <c r="R52" s="11" t="str">
        <f ca="1">VLOOKUP(P52,qa,8)</f>
        <v/>
      </c>
      <c r="S52" s="13" t="str">
        <f ca="1">VLOOKUP(P52,qa,10)</f>
        <v/>
      </c>
      <c r="T52" s="14"/>
    </row>
    <row r="53" spans="2:20" ht="21" customHeight="1">
      <c r="D53" s="12"/>
      <c r="E53" s="15"/>
      <c r="F53" s="16"/>
      <c r="K53" s="12"/>
      <c r="L53" s="15"/>
      <c r="M53" s="16"/>
      <c r="R53" s="12"/>
      <c r="S53" s="15"/>
      <c r="T53" s="16"/>
    </row>
    <row r="54" spans="2:20" ht="21" customHeight="1">
      <c r="D54" s="8"/>
      <c r="E54" s="9" t="str">
        <f ca="1">VLOOKUP(B52,qa,9)</f>
        <v/>
      </c>
      <c r="F54" s="10"/>
      <c r="K54" s="8"/>
      <c r="L54" s="9" t="str">
        <f ca="1">VLOOKUP(I52,qa,9)</f>
        <v/>
      </c>
      <c r="M54" s="10"/>
      <c r="R54" s="8"/>
      <c r="S54" s="9">
        <f ca="1">VLOOKUP(P52,qa,9)</f>
        <v>7</v>
      </c>
      <c r="T54" s="10"/>
    </row>
    <row r="55" spans="2:20" ht="21" customHeight="1"/>
    <row r="56" spans="2:20" ht="21" customHeight="1">
      <c r="B56">
        <f>+B52+3</f>
        <v>13</v>
      </c>
      <c r="C56" t="s">
        <v>2</v>
      </c>
      <c r="D56" s="11">
        <f ca="1">VLOOKUP(B56,qa,8)</f>
        <v>9</v>
      </c>
      <c r="E56" s="13" t="str">
        <f ca="1">VLOOKUP(B56,qa,10)</f>
        <v/>
      </c>
      <c r="F56" s="14"/>
      <c r="I56">
        <f>+I52+3</f>
        <v>14</v>
      </c>
      <c r="J56" t="s">
        <v>2</v>
      </c>
      <c r="K56" s="11" t="str">
        <f ca="1">VLOOKUP(I56,qa,8)</f>
        <v/>
      </c>
      <c r="L56" s="13">
        <f ca="1">VLOOKUP(I56,qa,10)</f>
        <v>32</v>
      </c>
      <c r="M56" s="14"/>
      <c r="P56">
        <f>+P52+3</f>
        <v>15</v>
      </c>
      <c r="Q56" t="s">
        <v>2</v>
      </c>
      <c r="R56" s="11" t="str">
        <f ca="1">VLOOKUP(P56,qa,8)</f>
        <v/>
      </c>
      <c r="S56" s="13">
        <f ca="1">VLOOKUP(P56,qa,10)</f>
        <v>36</v>
      </c>
      <c r="T56" s="14"/>
    </row>
    <row r="57" spans="2:20" ht="21" customHeight="1">
      <c r="D57" s="12"/>
      <c r="E57" s="15"/>
      <c r="F57" s="16"/>
      <c r="K57" s="12"/>
      <c r="L57" s="15"/>
      <c r="M57" s="16"/>
      <c r="R57" s="12"/>
      <c r="S57" s="15"/>
      <c r="T57" s="16"/>
    </row>
    <row r="58" spans="2:20" ht="21" customHeight="1">
      <c r="D58" s="8"/>
      <c r="E58" s="9" t="str">
        <f ca="1">VLOOKUP(B56,qa,9)</f>
        <v/>
      </c>
      <c r="F58" s="10"/>
      <c r="K58" s="8"/>
      <c r="L58" s="9" t="str">
        <f ca="1">VLOOKUP(I56,qa,9)</f>
        <v/>
      </c>
      <c r="M58" s="10"/>
      <c r="R58" s="8"/>
      <c r="S58" s="9" t="str">
        <f ca="1">VLOOKUP(P56,qa,9)</f>
        <v/>
      </c>
      <c r="T58" s="10"/>
    </row>
    <row r="59" spans="2:20" ht="21" customHeight="1"/>
    <row r="60" spans="2:20" ht="21" customHeight="1">
      <c r="B60">
        <f>+B56+3</f>
        <v>16</v>
      </c>
      <c r="C60" t="s">
        <v>2</v>
      </c>
      <c r="D60" s="11" t="str">
        <f ca="1">VLOOKUP(B60,qa,8)</f>
        <v/>
      </c>
      <c r="E60" s="13" t="str">
        <f ca="1">VLOOKUP(B60,qa,10)</f>
        <v/>
      </c>
      <c r="F60" s="14"/>
      <c r="I60">
        <f>+I56+3</f>
        <v>17</v>
      </c>
      <c r="J60" t="s">
        <v>2</v>
      </c>
      <c r="K60" s="11">
        <f ca="1">VLOOKUP(I60,qa,8)</f>
        <v>5</v>
      </c>
      <c r="L60" s="13" t="str">
        <f ca="1">VLOOKUP(I60,qa,10)</f>
        <v/>
      </c>
      <c r="M60" s="14"/>
      <c r="P60">
        <f>+P56+3</f>
        <v>18</v>
      </c>
      <c r="Q60" t="s">
        <v>2</v>
      </c>
      <c r="R60" s="11">
        <f ca="1">VLOOKUP(P60,qa,8)</f>
        <v>6</v>
      </c>
      <c r="S60" s="13" t="str">
        <f ca="1">VLOOKUP(P60,qa,10)</f>
        <v/>
      </c>
      <c r="T60" s="14"/>
    </row>
    <row r="61" spans="2:20" ht="21" customHeight="1">
      <c r="D61" s="12"/>
      <c r="E61" s="15"/>
      <c r="F61" s="16"/>
      <c r="K61" s="12"/>
      <c r="L61" s="15"/>
      <c r="M61" s="16"/>
      <c r="R61" s="12"/>
      <c r="S61" s="15"/>
      <c r="T61" s="16"/>
    </row>
    <row r="62" spans="2:20" ht="21" customHeight="1">
      <c r="D62" s="8"/>
      <c r="E62" s="9">
        <f ca="1">VLOOKUP(B60,qa,9)</f>
        <v>5</v>
      </c>
      <c r="F62" s="10"/>
      <c r="K62" s="8"/>
      <c r="L62" s="9" t="str">
        <f ca="1">VLOOKUP(I60,qa,9)</f>
        <v/>
      </c>
      <c r="M62" s="10"/>
      <c r="R62" s="8"/>
      <c r="S62" s="9" t="str">
        <f ca="1">VLOOKUP(P60,qa,9)</f>
        <v/>
      </c>
      <c r="T62" s="10"/>
    </row>
    <row r="63" spans="2:20" ht="21" customHeight="1"/>
    <row r="64" spans="2:20" ht="21" customHeight="1">
      <c r="B64">
        <f>+B60+3</f>
        <v>19</v>
      </c>
      <c r="C64" t="s">
        <v>2</v>
      </c>
      <c r="D64" s="11" t="str">
        <f ca="1">VLOOKUP(B64,qa,8)</f>
        <v/>
      </c>
      <c r="E64" s="13">
        <f ca="1">VLOOKUP(B64,qa,10)</f>
        <v>54</v>
      </c>
      <c r="F64" s="14"/>
      <c r="I64">
        <f>+I60+3</f>
        <v>20</v>
      </c>
      <c r="J64" t="s">
        <v>2</v>
      </c>
      <c r="K64" s="11" t="str">
        <f ca="1">VLOOKUP(I64,qa,8)</f>
        <v/>
      </c>
      <c r="L64" s="13">
        <f ca="1">VLOOKUP(I64,qa,10)</f>
        <v>56</v>
      </c>
      <c r="M64" s="14"/>
      <c r="P64">
        <f>+P60+3</f>
        <v>21</v>
      </c>
      <c r="Q64" t="s">
        <v>2</v>
      </c>
      <c r="R64" s="11" t="str">
        <f ca="1">VLOOKUP(P64,qa,8)</f>
        <v/>
      </c>
      <c r="S64" s="13" t="str">
        <f ca="1">VLOOKUP(P64,qa,10)</f>
        <v/>
      </c>
      <c r="T64" s="14"/>
    </row>
    <row r="65" spans="2:20" ht="21" customHeight="1">
      <c r="D65" s="12"/>
      <c r="E65" s="15"/>
      <c r="F65" s="16"/>
      <c r="K65" s="12"/>
      <c r="L65" s="15"/>
      <c r="M65" s="16"/>
      <c r="R65" s="12"/>
      <c r="S65" s="15"/>
      <c r="T65" s="16"/>
    </row>
    <row r="66" spans="2:20" ht="21" customHeight="1">
      <c r="D66" s="8"/>
      <c r="E66" s="9" t="str">
        <f ca="1">VLOOKUP(B64,qa,9)</f>
        <v/>
      </c>
      <c r="F66" s="10"/>
      <c r="K66" s="8"/>
      <c r="L66" s="9" t="str">
        <f ca="1">VLOOKUP(I64,qa,9)</f>
        <v/>
      </c>
      <c r="M66" s="10"/>
      <c r="R66" s="8"/>
      <c r="S66" s="9">
        <f ca="1">VLOOKUP(P64,qa,9)</f>
        <v>7</v>
      </c>
      <c r="T66" s="10"/>
    </row>
    <row r="67" spans="2:20" ht="21" customHeight="1"/>
    <row r="68" spans="2:20" ht="21" customHeight="1">
      <c r="B68">
        <f>+B64+3</f>
        <v>22</v>
      </c>
      <c r="C68" t="s">
        <v>2</v>
      </c>
      <c r="D68" s="11">
        <f ca="1">VLOOKUP(B68,qa,8)</f>
        <v>7</v>
      </c>
      <c r="E68" s="13" t="str">
        <f ca="1">VLOOKUP(B68,qa,10)</f>
        <v/>
      </c>
      <c r="F68" s="14"/>
      <c r="I68">
        <f>+I64+3</f>
        <v>23</v>
      </c>
      <c r="J68" t="s">
        <v>2</v>
      </c>
      <c r="K68" s="11" t="str">
        <f ca="1">VLOOKUP(I68,qa,8)</f>
        <v/>
      </c>
      <c r="L68" s="13">
        <f ca="1">VLOOKUP(I68,qa,10)</f>
        <v>72</v>
      </c>
      <c r="M68" s="14"/>
      <c r="P68">
        <f>+P64+3</f>
        <v>24</v>
      </c>
      <c r="Q68" t="s">
        <v>2</v>
      </c>
      <c r="R68" s="11" t="str">
        <f ca="1">VLOOKUP(P68,qa,8)</f>
        <v/>
      </c>
      <c r="S68" s="13" t="str">
        <f ca="1">VLOOKUP(P68,qa,10)</f>
        <v/>
      </c>
      <c r="T68" s="14"/>
    </row>
    <row r="69" spans="2:20" ht="21" customHeight="1">
      <c r="D69" s="12"/>
      <c r="E69" s="15"/>
      <c r="F69" s="16"/>
      <c r="K69" s="12"/>
      <c r="L69" s="15"/>
      <c r="M69" s="16"/>
      <c r="R69" s="12"/>
      <c r="S69" s="15"/>
      <c r="T69" s="16"/>
    </row>
    <row r="70" spans="2:20" ht="21" customHeight="1">
      <c r="D70" s="8"/>
      <c r="E70" s="9" t="str">
        <f ca="1">VLOOKUP(B68,qa,9)</f>
        <v/>
      </c>
      <c r="F70" s="10"/>
      <c r="K70" s="8"/>
      <c r="L70" s="9" t="str">
        <f ca="1">VLOOKUP(I68,qa,9)</f>
        <v/>
      </c>
      <c r="M70" s="10"/>
      <c r="R70" s="8"/>
      <c r="S70" s="9">
        <f ca="1">VLOOKUP(P68,qa,9)</f>
        <v>9</v>
      </c>
      <c r="T70" s="10"/>
    </row>
  </sheetData>
  <mergeCells count="147">
    <mergeCell ref="Y8:AA10"/>
    <mergeCell ref="R5:R6"/>
    <mergeCell ref="S5:T6"/>
    <mergeCell ref="S7:T7"/>
    <mergeCell ref="D9:D10"/>
    <mergeCell ref="E9:F10"/>
    <mergeCell ref="K9:K10"/>
    <mergeCell ref="L9:M10"/>
    <mergeCell ref="R9:R10"/>
    <mergeCell ref="S9:T10"/>
    <mergeCell ref="D5:D6"/>
    <mergeCell ref="E7:F7"/>
    <mergeCell ref="E5:F6"/>
    <mergeCell ref="K5:K6"/>
    <mergeCell ref="L5:M6"/>
    <mergeCell ref="L7:M7"/>
    <mergeCell ref="E11:F11"/>
    <mergeCell ref="L11:M11"/>
    <mergeCell ref="S11:T11"/>
    <mergeCell ref="D13:D14"/>
    <mergeCell ref="E13:F14"/>
    <mergeCell ref="K13:K14"/>
    <mergeCell ref="L13:M14"/>
    <mergeCell ref="R13:R14"/>
    <mergeCell ref="S13:T14"/>
    <mergeCell ref="E15:F15"/>
    <mergeCell ref="L15:M15"/>
    <mergeCell ref="S15:T15"/>
    <mergeCell ref="D17:D18"/>
    <mergeCell ref="E17:F18"/>
    <mergeCell ref="K17:K18"/>
    <mergeCell ref="L17:M18"/>
    <mergeCell ref="R17:R18"/>
    <mergeCell ref="S17:T18"/>
    <mergeCell ref="E19:F19"/>
    <mergeCell ref="L19:M19"/>
    <mergeCell ref="S19:T19"/>
    <mergeCell ref="D21:D22"/>
    <mergeCell ref="E21:F22"/>
    <mergeCell ref="K21:K22"/>
    <mergeCell ref="L21:M22"/>
    <mergeCell ref="R21:R22"/>
    <mergeCell ref="S21:T22"/>
    <mergeCell ref="K29:K30"/>
    <mergeCell ref="L29:M30"/>
    <mergeCell ref="R29:R30"/>
    <mergeCell ref="S29:T30"/>
    <mergeCell ref="E23:F23"/>
    <mergeCell ref="L23:M23"/>
    <mergeCell ref="S23:T23"/>
    <mergeCell ref="D25:D26"/>
    <mergeCell ref="E25:F26"/>
    <mergeCell ref="K25:K26"/>
    <mergeCell ref="L25:M26"/>
    <mergeCell ref="R25:R26"/>
    <mergeCell ref="S25:T26"/>
    <mergeCell ref="E35:F35"/>
    <mergeCell ref="L35:M35"/>
    <mergeCell ref="S35:T35"/>
    <mergeCell ref="B1:Q1"/>
    <mergeCell ref="B36:Q36"/>
    <mergeCell ref="D40:D41"/>
    <mergeCell ref="E40:F41"/>
    <mergeCell ref="K40:K41"/>
    <mergeCell ref="L40:M41"/>
    <mergeCell ref="R40:R41"/>
    <mergeCell ref="E31:F31"/>
    <mergeCell ref="L31:M31"/>
    <mergeCell ref="S31:T31"/>
    <mergeCell ref="D33:D34"/>
    <mergeCell ref="E33:F34"/>
    <mergeCell ref="K33:K34"/>
    <mergeCell ref="L33:M34"/>
    <mergeCell ref="R33:R34"/>
    <mergeCell ref="S33:T34"/>
    <mergeCell ref="E27:F27"/>
    <mergeCell ref="L27:M27"/>
    <mergeCell ref="S27:T27"/>
    <mergeCell ref="D29:D30"/>
    <mergeCell ref="E29:F30"/>
    <mergeCell ref="S40:T41"/>
    <mergeCell ref="E42:F42"/>
    <mergeCell ref="L42:M42"/>
    <mergeCell ref="S42:T42"/>
    <mergeCell ref="D44:D45"/>
    <mergeCell ref="E44:F45"/>
    <mergeCell ref="K44:K45"/>
    <mergeCell ref="L44:M45"/>
    <mergeCell ref="R44:R45"/>
    <mergeCell ref="S44:T45"/>
    <mergeCell ref="E46:F46"/>
    <mergeCell ref="L46:M46"/>
    <mergeCell ref="S46:T46"/>
    <mergeCell ref="D48:D49"/>
    <mergeCell ref="E48:F49"/>
    <mergeCell ref="K48:K49"/>
    <mergeCell ref="L48:M49"/>
    <mergeCell ref="R48:R49"/>
    <mergeCell ref="S48:T49"/>
    <mergeCell ref="E50:F50"/>
    <mergeCell ref="L50:M50"/>
    <mergeCell ref="S50:T50"/>
    <mergeCell ref="D52:D53"/>
    <mergeCell ref="E52:F53"/>
    <mergeCell ref="K52:K53"/>
    <mergeCell ref="L52:M53"/>
    <mergeCell ref="R52:R53"/>
    <mergeCell ref="S52:T53"/>
    <mergeCell ref="E54:F54"/>
    <mergeCell ref="L54:M54"/>
    <mergeCell ref="S54:T54"/>
    <mergeCell ref="D56:D57"/>
    <mergeCell ref="E56:F57"/>
    <mergeCell ref="K56:K57"/>
    <mergeCell ref="L56:M57"/>
    <mergeCell ref="R56:R57"/>
    <mergeCell ref="S56:T57"/>
    <mergeCell ref="E58:F58"/>
    <mergeCell ref="L58:M58"/>
    <mergeCell ref="S58:T58"/>
    <mergeCell ref="D60:D61"/>
    <mergeCell ref="E60:F61"/>
    <mergeCell ref="K60:K61"/>
    <mergeCell ref="L60:M61"/>
    <mergeCell ref="R60:R61"/>
    <mergeCell ref="S60:T61"/>
    <mergeCell ref="E62:F62"/>
    <mergeCell ref="L62:M62"/>
    <mergeCell ref="S62:T62"/>
    <mergeCell ref="D64:D65"/>
    <mergeCell ref="E64:F65"/>
    <mergeCell ref="K64:K65"/>
    <mergeCell ref="L64:M65"/>
    <mergeCell ref="R64:R65"/>
    <mergeCell ref="S64:T65"/>
    <mergeCell ref="E70:F70"/>
    <mergeCell ref="L70:M70"/>
    <mergeCell ref="S70:T70"/>
    <mergeCell ref="E66:F66"/>
    <mergeCell ref="L66:M66"/>
    <mergeCell ref="S66:T66"/>
    <mergeCell ref="D68:D69"/>
    <mergeCell ref="E68:F69"/>
    <mergeCell ref="K68:K69"/>
    <mergeCell ref="L68:M69"/>
    <mergeCell ref="R68:R69"/>
    <mergeCell ref="S68:T69"/>
  </mergeCells>
  <phoneticPr fontId="1"/>
  <pageMargins left="0.31496062992125984" right="0.15748031496062992" top="0.27559055118110237" bottom="0.35433070866141736" header="0.19685039370078741" footer="0.31496062992125984"/>
  <pageSetup paperSize="1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B1:T70"/>
  <sheetViews>
    <sheetView topLeftCell="A22" zoomScale="70" zoomScaleNormal="70" workbookViewId="0">
      <selection activeCell="E40" sqref="E40:F41"/>
    </sheetView>
  </sheetViews>
  <sheetFormatPr defaultRowHeight="12"/>
  <cols>
    <col min="2" max="20" width="4.5703125" customWidth="1"/>
  </cols>
  <sheetData>
    <row r="1" spans="2:20" ht="32.25" customHeight="1"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2:20" ht="17.25" customHeight="1">
      <c r="C2" t="s">
        <v>0</v>
      </c>
      <c r="R2" s="3">
        <v>2</v>
      </c>
      <c r="S2" s="4">
        <v>6</v>
      </c>
    </row>
    <row r="3" spans="2:20" ht="17.25" customHeight="1">
      <c r="C3" t="s">
        <v>1</v>
      </c>
      <c r="R3" s="6"/>
      <c r="S3" s="5">
        <v>3</v>
      </c>
    </row>
    <row r="4" spans="2:20" ht="12.75" customHeight="1"/>
    <row r="5" spans="2:20" ht="21" customHeight="1">
      <c r="B5">
        <v>1</v>
      </c>
      <c r="C5" t="s">
        <v>2</v>
      </c>
      <c r="D5" s="20" t="str">
        <f ca="1">VLOOKUP(B5,qb,5)</f>
        <v/>
      </c>
      <c r="E5" s="22">
        <f ca="1">VLOOKUP(B5,qb,7)</f>
        <v>22</v>
      </c>
      <c r="F5" s="23"/>
      <c r="I5">
        <v>2</v>
      </c>
      <c r="J5" t="s">
        <v>2</v>
      </c>
      <c r="K5" s="20" t="str">
        <f ca="1">VLOOKUP(I5,qb,5)</f>
        <v/>
      </c>
      <c r="L5" s="22">
        <f ca="1">VLOOKUP(I5,qb,7)</f>
        <v>30</v>
      </c>
      <c r="M5" s="23"/>
      <c r="P5">
        <v>3</v>
      </c>
      <c r="Q5" t="s">
        <v>2</v>
      </c>
      <c r="R5" s="20">
        <f ca="1">VLOOKUP(P5,qb,5)</f>
        <v>14</v>
      </c>
      <c r="S5" s="22">
        <f ca="1">VLOOKUP(P5,qb,7)</f>
        <v>42</v>
      </c>
      <c r="T5" s="23"/>
    </row>
    <row r="6" spans="2:20" ht="21" customHeight="1">
      <c r="D6" s="21"/>
      <c r="E6" s="24"/>
      <c r="F6" s="25"/>
      <c r="K6" s="21"/>
      <c r="L6" s="24"/>
      <c r="M6" s="25"/>
      <c r="R6" s="21"/>
      <c r="S6" s="24"/>
      <c r="T6" s="25"/>
    </row>
    <row r="7" spans="2:20" ht="21" customHeight="1">
      <c r="D7" s="7"/>
      <c r="E7" s="17">
        <f ca="1">VLOOKUP(B5,qb,6)</f>
        <v>2</v>
      </c>
      <c r="F7" s="18"/>
      <c r="K7" s="7"/>
      <c r="L7" s="17">
        <f ca="1">VLOOKUP(I5,qb,6)</f>
        <v>3</v>
      </c>
      <c r="M7" s="18"/>
      <c r="R7" s="7"/>
      <c r="S7" s="17" t="str">
        <f ca="1">VLOOKUP(P5,qb,6)</f>
        <v/>
      </c>
      <c r="T7" s="18"/>
    </row>
    <row r="8" spans="2:20" ht="21" customHeight="1"/>
    <row r="9" spans="2:20" ht="21" customHeight="1">
      <c r="B9">
        <f>+B5+3</f>
        <v>4</v>
      </c>
      <c r="C9" t="s">
        <v>2</v>
      </c>
      <c r="D9" s="20">
        <f ca="1">VLOOKUP(B9,qb,5)</f>
        <v>2</v>
      </c>
      <c r="E9" s="22" t="str">
        <f ca="1">VLOOKUP(B9,qb,7)</f>
        <v/>
      </c>
      <c r="F9" s="23"/>
      <c r="I9">
        <f>+I5+3</f>
        <v>5</v>
      </c>
      <c r="J9" t="s">
        <v>2</v>
      </c>
      <c r="K9" s="20">
        <f ca="1">VLOOKUP(I9,qb,5)</f>
        <v>4</v>
      </c>
      <c r="L9" s="22">
        <f ca="1">VLOOKUP(I9,qb,7)</f>
        <v>52</v>
      </c>
      <c r="M9" s="23"/>
      <c r="P9">
        <f>+P5+3</f>
        <v>6</v>
      </c>
      <c r="Q9" t="s">
        <v>2</v>
      </c>
      <c r="R9" s="20">
        <f ca="1">VLOOKUP(P9,qb,5)</f>
        <v>2</v>
      </c>
      <c r="S9" s="22">
        <f ca="1">VLOOKUP(P9,qb,7)</f>
        <v>52</v>
      </c>
      <c r="T9" s="23"/>
    </row>
    <row r="10" spans="2:20" ht="21" customHeight="1">
      <c r="D10" s="21"/>
      <c r="E10" s="24"/>
      <c r="F10" s="25"/>
      <c r="K10" s="21"/>
      <c r="L10" s="24"/>
      <c r="M10" s="25"/>
      <c r="R10" s="21"/>
      <c r="S10" s="24"/>
      <c r="T10" s="25"/>
    </row>
    <row r="11" spans="2:20" ht="21" customHeight="1">
      <c r="D11" s="7"/>
      <c r="E11" s="17">
        <f ca="1">VLOOKUP(B9,qb,6)</f>
        <v>22</v>
      </c>
      <c r="F11" s="18"/>
      <c r="K11" s="7"/>
      <c r="L11" s="17" t="str">
        <f ca="1">VLOOKUP(I9,qb,6)</f>
        <v/>
      </c>
      <c r="M11" s="18"/>
      <c r="R11" s="7"/>
      <c r="S11" s="17" t="str">
        <f ca="1">VLOOKUP(P9,qb,6)</f>
        <v/>
      </c>
      <c r="T11" s="18"/>
    </row>
    <row r="12" spans="2:20" ht="21" customHeight="1"/>
    <row r="13" spans="2:20" ht="21" customHeight="1">
      <c r="B13">
        <f>+B9+3</f>
        <v>7</v>
      </c>
      <c r="C13" t="s">
        <v>2</v>
      </c>
      <c r="D13" s="20">
        <f ca="1">VLOOKUP(B13,qb,5)</f>
        <v>26</v>
      </c>
      <c r="E13" s="22" t="str">
        <f ca="1">VLOOKUP(B13,qb,7)</f>
        <v/>
      </c>
      <c r="F13" s="23"/>
      <c r="I13">
        <f>+I9+3</f>
        <v>8</v>
      </c>
      <c r="J13" t="s">
        <v>2</v>
      </c>
      <c r="K13" s="20" t="str">
        <f ca="1">VLOOKUP(I13,qb,5)</f>
        <v/>
      </c>
      <c r="L13" s="22">
        <f ca="1">VLOOKUP(I13,qb,7)</f>
        <v>54</v>
      </c>
      <c r="M13" s="23"/>
      <c r="P13">
        <f>+P9+3</f>
        <v>9</v>
      </c>
      <c r="Q13" t="s">
        <v>2</v>
      </c>
      <c r="R13" s="20">
        <f ca="1">VLOOKUP(P13,qb,5)</f>
        <v>2</v>
      </c>
      <c r="S13" s="22" t="str">
        <f ca="1">VLOOKUP(P13,qb,7)</f>
        <v/>
      </c>
      <c r="T13" s="23"/>
    </row>
    <row r="14" spans="2:20" ht="21" customHeight="1">
      <c r="D14" s="21"/>
      <c r="E14" s="24"/>
      <c r="F14" s="25"/>
      <c r="K14" s="21"/>
      <c r="L14" s="24"/>
      <c r="M14" s="25"/>
      <c r="R14" s="21"/>
      <c r="S14" s="24"/>
      <c r="T14" s="25"/>
    </row>
    <row r="15" spans="2:20" ht="21" customHeight="1">
      <c r="D15" s="7"/>
      <c r="E15" s="17">
        <f ca="1">VLOOKUP(B13,qb,6)</f>
        <v>2</v>
      </c>
      <c r="F15" s="18"/>
      <c r="K15" s="7"/>
      <c r="L15" s="17">
        <f ca="1">VLOOKUP(I13,qb,6)</f>
        <v>27</v>
      </c>
      <c r="M15" s="18"/>
      <c r="R15" s="7"/>
      <c r="S15" s="17">
        <f ca="1">VLOOKUP(P13,qb,6)</f>
        <v>32</v>
      </c>
      <c r="T15" s="18"/>
    </row>
    <row r="16" spans="2:20" ht="21" customHeight="1"/>
    <row r="17" spans="2:20" ht="21" customHeight="1">
      <c r="B17">
        <f>+B13+3</f>
        <v>10</v>
      </c>
      <c r="C17" t="s">
        <v>2</v>
      </c>
      <c r="D17" s="20">
        <f ca="1">VLOOKUP(B17,qb,5)</f>
        <v>5</v>
      </c>
      <c r="E17" s="22" t="str">
        <f ca="1">VLOOKUP(B17,qb,7)</f>
        <v/>
      </c>
      <c r="F17" s="23"/>
      <c r="I17">
        <f>+I13+3</f>
        <v>11</v>
      </c>
      <c r="J17" t="s">
        <v>2</v>
      </c>
      <c r="K17" s="20" t="str">
        <f ca="1">VLOOKUP(I17,qb,5)</f>
        <v/>
      </c>
      <c r="L17" s="22">
        <f ca="1">VLOOKUP(I17,qb,7)</f>
        <v>72</v>
      </c>
      <c r="M17" s="23"/>
      <c r="P17">
        <f>+P13+3</f>
        <v>12</v>
      </c>
      <c r="Q17" t="s">
        <v>2</v>
      </c>
      <c r="R17" s="20">
        <f ca="1">VLOOKUP(P17,qb,5)</f>
        <v>12</v>
      </c>
      <c r="S17" s="22" t="str">
        <f ca="1">VLOOKUP(P17,qb,7)</f>
        <v/>
      </c>
      <c r="T17" s="23"/>
    </row>
    <row r="18" spans="2:20" ht="21" customHeight="1">
      <c r="D18" s="21"/>
      <c r="E18" s="24"/>
      <c r="F18" s="25"/>
      <c r="K18" s="21"/>
      <c r="L18" s="24"/>
      <c r="M18" s="25"/>
      <c r="R18" s="21"/>
      <c r="S18" s="24"/>
      <c r="T18" s="25"/>
    </row>
    <row r="19" spans="2:20" ht="21" customHeight="1">
      <c r="D19" s="7"/>
      <c r="E19" s="17">
        <f ca="1">VLOOKUP(B17,qb,6)</f>
        <v>14</v>
      </c>
      <c r="F19" s="18"/>
      <c r="K19" s="7"/>
      <c r="L19" s="17">
        <f ca="1">VLOOKUP(I17,qb,6)</f>
        <v>18</v>
      </c>
      <c r="M19" s="18"/>
      <c r="R19" s="7"/>
      <c r="S19" s="17">
        <f ca="1">VLOOKUP(P17,qb,6)</f>
        <v>6</v>
      </c>
      <c r="T19" s="18"/>
    </row>
    <row r="20" spans="2:20" ht="21" customHeight="1"/>
    <row r="21" spans="2:20" ht="21" customHeight="1">
      <c r="B21">
        <f>+B17+3</f>
        <v>13</v>
      </c>
      <c r="C21" t="s">
        <v>2</v>
      </c>
      <c r="D21" s="20">
        <f ca="1">VLOOKUP(B21,qb,5)</f>
        <v>25</v>
      </c>
      <c r="E21" s="22" t="str">
        <f ca="1">VLOOKUP(B21,qb,7)</f>
        <v/>
      </c>
      <c r="F21" s="23"/>
      <c r="I21">
        <f>+I17+3</f>
        <v>14</v>
      </c>
      <c r="J21" t="s">
        <v>2</v>
      </c>
      <c r="K21" s="20">
        <f ca="1">VLOOKUP(I21,qb,5)</f>
        <v>7</v>
      </c>
      <c r="L21" s="22" t="str">
        <f ca="1">VLOOKUP(I21,qb,7)</f>
        <v/>
      </c>
      <c r="M21" s="23"/>
      <c r="P21">
        <f>+P17+3</f>
        <v>15</v>
      </c>
      <c r="Q21" t="s">
        <v>2</v>
      </c>
      <c r="R21" s="20">
        <f ca="1">VLOOKUP(P21,qb,5)</f>
        <v>2</v>
      </c>
      <c r="S21" s="22">
        <f ca="1">VLOOKUP(P21,qb,7)</f>
        <v>78</v>
      </c>
      <c r="T21" s="23"/>
    </row>
    <row r="22" spans="2:20" ht="21" customHeight="1">
      <c r="D22" s="21"/>
      <c r="E22" s="24"/>
      <c r="F22" s="25"/>
      <c r="K22" s="21"/>
      <c r="L22" s="24"/>
      <c r="M22" s="25"/>
      <c r="R22" s="21"/>
      <c r="S22" s="24"/>
      <c r="T22" s="25"/>
    </row>
    <row r="23" spans="2:20" ht="21" customHeight="1">
      <c r="D23" s="7"/>
      <c r="E23" s="17">
        <f ca="1">VLOOKUP(B21,qb,6)</f>
        <v>3</v>
      </c>
      <c r="F23" s="18"/>
      <c r="K23" s="7"/>
      <c r="L23" s="17">
        <f ca="1">VLOOKUP(I21,qb,6)</f>
        <v>11</v>
      </c>
      <c r="M23" s="18"/>
      <c r="R23" s="7"/>
      <c r="S23" s="17" t="str">
        <f ca="1">VLOOKUP(P21,qb,6)</f>
        <v/>
      </c>
      <c r="T23" s="18"/>
    </row>
    <row r="24" spans="2:20" ht="21" customHeight="1"/>
    <row r="25" spans="2:20" ht="21" customHeight="1">
      <c r="B25">
        <f>+B21+3</f>
        <v>16</v>
      </c>
      <c r="C25" t="s">
        <v>2</v>
      </c>
      <c r="D25" s="20" t="str">
        <f ca="1">VLOOKUP(B25,qb,5)</f>
        <v/>
      </c>
      <c r="E25" s="22">
        <f ca="1">VLOOKUP(B25,qb,7)</f>
        <v>82</v>
      </c>
      <c r="F25" s="23"/>
      <c r="I25">
        <f>+I21+3</f>
        <v>17</v>
      </c>
      <c r="J25" t="s">
        <v>2</v>
      </c>
      <c r="K25" s="20">
        <f ca="1">VLOOKUP(I25,qb,5)</f>
        <v>6</v>
      </c>
      <c r="L25" s="22" t="str">
        <f ca="1">VLOOKUP(I25,qb,7)</f>
        <v/>
      </c>
      <c r="M25" s="23"/>
      <c r="P25">
        <f>+P21+3</f>
        <v>18</v>
      </c>
      <c r="Q25" t="s">
        <v>2</v>
      </c>
      <c r="R25" s="20">
        <f ca="1">VLOOKUP(P25,qb,5)</f>
        <v>2</v>
      </c>
      <c r="S25" s="22">
        <f ca="1">VLOOKUP(P25,qb,7)</f>
        <v>88</v>
      </c>
      <c r="T25" s="23"/>
    </row>
    <row r="26" spans="2:20" ht="21" customHeight="1">
      <c r="D26" s="21"/>
      <c r="E26" s="24"/>
      <c r="F26" s="25"/>
      <c r="K26" s="21"/>
      <c r="L26" s="24"/>
      <c r="M26" s="25"/>
      <c r="R26" s="21"/>
      <c r="S26" s="24"/>
      <c r="T26" s="25"/>
    </row>
    <row r="27" spans="2:20" ht="21" customHeight="1">
      <c r="D27" s="7"/>
      <c r="E27" s="17">
        <f ca="1">VLOOKUP(B25,qb,6)</f>
        <v>41</v>
      </c>
      <c r="F27" s="18"/>
      <c r="K27" s="7"/>
      <c r="L27" s="17">
        <f ca="1">VLOOKUP(I25,qb,6)</f>
        <v>14</v>
      </c>
      <c r="M27" s="18"/>
      <c r="R27" s="7"/>
      <c r="S27" s="17" t="str">
        <f ca="1">VLOOKUP(P25,qb,6)</f>
        <v/>
      </c>
      <c r="T27" s="18"/>
    </row>
    <row r="28" spans="2:20" ht="21" customHeight="1"/>
    <row r="29" spans="2:20" ht="21" customHeight="1">
      <c r="B29">
        <f>+B25+3</f>
        <v>19</v>
      </c>
      <c r="C29" t="s">
        <v>2</v>
      </c>
      <c r="D29" s="20" t="str">
        <f ca="1">VLOOKUP(B29,qb,5)</f>
        <v/>
      </c>
      <c r="E29" s="22">
        <f ca="1">VLOOKUP(B29,qb,7)</f>
        <v>88</v>
      </c>
      <c r="F29" s="23"/>
      <c r="I29">
        <f>+I25+3</f>
        <v>20</v>
      </c>
      <c r="J29" t="s">
        <v>2</v>
      </c>
      <c r="K29" s="20" t="str">
        <f ca="1">VLOOKUP(I29,qb,5)</f>
        <v/>
      </c>
      <c r="L29" s="22">
        <f ca="1">VLOOKUP(I29,qb,7)</f>
        <v>92</v>
      </c>
      <c r="M29" s="23"/>
      <c r="P29">
        <f>+P25+3</f>
        <v>21</v>
      </c>
      <c r="Q29" t="s">
        <v>2</v>
      </c>
      <c r="R29" s="20">
        <f ca="1">VLOOKUP(P29,qb,5)</f>
        <v>23</v>
      </c>
      <c r="S29" s="22">
        <f ca="1">VLOOKUP(P29,qb,7)</f>
        <v>92</v>
      </c>
      <c r="T29" s="23"/>
    </row>
    <row r="30" spans="2:20" ht="21" customHeight="1">
      <c r="D30" s="21"/>
      <c r="E30" s="24"/>
      <c r="F30" s="25"/>
      <c r="K30" s="21"/>
      <c r="L30" s="24"/>
      <c r="M30" s="25"/>
      <c r="R30" s="21"/>
      <c r="S30" s="24"/>
      <c r="T30" s="25"/>
    </row>
    <row r="31" spans="2:20" ht="21" customHeight="1">
      <c r="D31" s="7"/>
      <c r="E31" s="17">
        <f ca="1">VLOOKUP(B29,qb,6)</f>
        <v>8</v>
      </c>
      <c r="F31" s="18"/>
      <c r="K31" s="7"/>
      <c r="L31" s="17">
        <f ca="1">VLOOKUP(I29,qb,6)</f>
        <v>23</v>
      </c>
      <c r="M31" s="18"/>
      <c r="R31" s="7"/>
      <c r="S31" s="17" t="str">
        <f ca="1">VLOOKUP(P29,qb,6)</f>
        <v/>
      </c>
      <c r="T31" s="18"/>
    </row>
    <row r="32" spans="2:20" ht="21" customHeight="1"/>
    <row r="33" spans="2:20" ht="21" customHeight="1">
      <c r="B33">
        <f>+B29+3</f>
        <v>22</v>
      </c>
      <c r="C33" t="s">
        <v>2</v>
      </c>
      <c r="D33" s="20">
        <f ca="1">VLOOKUP(B33,qb,5)</f>
        <v>3</v>
      </c>
      <c r="E33" s="22" t="str">
        <f ca="1">VLOOKUP(B33,qb,7)</f>
        <v/>
      </c>
      <c r="F33" s="23"/>
      <c r="I33">
        <f>+I29+3</f>
        <v>23</v>
      </c>
      <c r="J33" t="s">
        <v>2</v>
      </c>
      <c r="K33" s="20" t="str">
        <f ca="1">VLOOKUP(I33,qb,5)</f>
        <v/>
      </c>
      <c r="L33" s="22">
        <f ca="1">VLOOKUP(I33,qb,7)</f>
        <v>96</v>
      </c>
      <c r="M33" s="23"/>
      <c r="P33">
        <f>+P29+3</f>
        <v>24</v>
      </c>
      <c r="Q33" t="s">
        <v>2</v>
      </c>
      <c r="R33" s="20">
        <f ca="1">VLOOKUP(P33,qb,5)</f>
        <v>9</v>
      </c>
      <c r="S33" s="22" t="str">
        <f ca="1">VLOOKUP(P33,qb,7)</f>
        <v/>
      </c>
      <c r="T33" s="23"/>
    </row>
    <row r="34" spans="2:20" ht="21" customHeight="1">
      <c r="D34" s="21"/>
      <c r="E34" s="24"/>
      <c r="F34" s="25"/>
      <c r="K34" s="21"/>
      <c r="L34" s="24"/>
      <c r="M34" s="25"/>
      <c r="R34" s="21"/>
      <c r="S34" s="24"/>
      <c r="T34" s="25"/>
    </row>
    <row r="35" spans="2:20" ht="21" customHeight="1">
      <c r="D35" s="7"/>
      <c r="E35" s="17">
        <f ca="1">VLOOKUP(B33,qb,6)</f>
        <v>32</v>
      </c>
      <c r="F35" s="18"/>
      <c r="K35" s="7"/>
      <c r="L35" s="17">
        <f ca="1">VLOOKUP(I33,qb,6)</f>
        <v>48</v>
      </c>
      <c r="M35" s="18"/>
      <c r="R35" s="7"/>
      <c r="S35" s="17">
        <f ca="1">VLOOKUP(P33,qb,6)</f>
        <v>11</v>
      </c>
      <c r="T35" s="18"/>
    </row>
    <row r="36" spans="2:20" ht="32.25" customHeight="1">
      <c r="B36" s="19" t="s">
        <v>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20" ht="17.25" customHeight="1">
      <c r="C37" t="s">
        <v>0</v>
      </c>
      <c r="R37" s="3">
        <v>2</v>
      </c>
      <c r="S37" s="4">
        <v>6</v>
      </c>
    </row>
    <row r="38" spans="2:20" ht="17.25" customHeight="1">
      <c r="C38" t="s">
        <v>1</v>
      </c>
      <c r="R38" s="6"/>
      <c r="S38" s="5">
        <v>3</v>
      </c>
    </row>
    <row r="39" spans="2:20" ht="12.75" customHeight="1"/>
    <row r="40" spans="2:20" ht="21" customHeight="1">
      <c r="B40">
        <v>1</v>
      </c>
      <c r="C40" t="s">
        <v>2</v>
      </c>
      <c r="D40" s="11">
        <f ca="1">VLOOKUP(B40,qb,8)</f>
        <v>11</v>
      </c>
      <c r="E40" s="13" t="str">
        <f ca="1">VLOOKUP(B40,qb,10)</f>
        <v/>
      </c>
      <c r="F40" s="14"/>
      <c r="I40">
        <v>2</v>
      </c>
      <c r="J40" t="s">
        <v>2</v>
      </c>
      <c r="K40" s="11">
        <f ca="1">VLOOKUP(I40,qb,8)</f>
        <v>10</v>
      </c>
      <c r="L40" s="13" t="str">
        <f ca="1">VLOOKUP(I40,qb,10)</f>
        <v/>
      </c>
      <c r="M40" s="14"/>
      <c r="P40">
        <v>3</v>
      </c>
      <c r="Q40" t="s">
        <v>2</v>
      </c>
      <c r="R40" s="11" t="str">
        <f ca="1">VLOOKUP(P40,qb,8)</f>
        <v/>
      </c>
      <c r="S40" s="13" t="str">
        <f ca="1">VLOOKUP(P40,qb,10)</f>
        <v/>
      </c>
      <c r="T40" s="14"/>
    </row>
    <row r="41" spans="2:20" ht="21" customHeight="1">
      <c r="D41" s="12"/>
      <c r="E41" s="15"/>
      <c r="F41" s="16"/>
      <c r="K41" s="12"/>
      <c r="L41" s="15"/>
      <c r="M41" s="16"/>
      <c r="R41" s="12"/>
      <c r="S41" s="15"/>
      <c r="T41" s="16"/>
    </row>
    <row r="42" spans="2:20" ht="21" customHeight="1">
      <c r="D42" s="8"/>
      <c r="E42" s="9" t="str">
        <f ca="1">VLOOKUP(B40,qb,9)</f>
        <v/>
      </c>
      <c r="F42" s="10"/>
      <c r="K42" s="8"/>
      <c r="L42" s="9" t="str">
        <f ca="1">VLOOKUP(I40,qb,9)</f>
        <v/>
      </c>
      <c r="M42" s="10"/>
      <c r="R42" s="8"/>
      <c r="S42" s="9">
        <f ca="1">VLOOKUP(P40,qb,9)</f>
        <v>3</v>
      </c>
      <c r="T42" s="10"/>
    </row>
    <row r="43" spans="2:20" ht="21" customHeight="1"/>
    <row r="44" spans="2:20" ht="21" customHeight="1">
      <c r="B44">
        <f>+B40+3</f>
        <v>4</v>
      </c>
      <c r="C44" t="s">
        <v>2</v>
      </c>
      <c r="D44" s="11" t="str">
        <f ca="1">VLOOKUP(B44,qb,8)</f>
        <v/>
      </c>
      <c r="E44" s="13">
        <f ca="1">VLOOKUP(B44,qb,10)</f>
        <v>44</v>
      </c>
      <c r="F44" s="14"/>
      <c r="I44">
        <f>+I40+3</f>
        <v>5</v>
      </c>
      <c r="J44" t="s">
        <v>2</v>
      </c>
      <c r="K44" s="11" t="str">
        <f ca="1">VLOOKUP(I44,qb,8)</f>
        <v/>
      </c>
      <c r="L44" s="13" t="str">
        <f ca="1">VLOOKUP(I44,qb,10)</f>
        <v/>
      </c>
      <c r="M44" s="14"/>
      <c r="P44">
        <f>+P40+3</f>
        <v>6</v>
      </c>
      <c r="Q44" t="s">
        <v>2</v>
      </c>
      <c r="R44" s="11" t="str">
        <f ca="1">VLOOKUP(P44,qb,8)</f>
        <v/>
      </c>
      <c r="S44" s="13" t="str">
        <f ca="1">VLOOKUP(P44,qb,10)</f>
        <v/>
      </c>
      <c r="T44" s="14"/>
    </row>
    <row r="45" spans="2:20" ht="21" customHeight="1">
      <c r="D45" s="12"/>
      <c r="E45" s="15"/>
      <c r="F45" s="16"/>
      <c r="K45" s="12"/>
      <c r="L45" s="15"/>
      <c r="M45" s="16"/>
      <c r="R45" s="12"/>
      <c r="S45" s="15"/>
      <c r="T45" s="16"/>
    </row>
    <row r="46" spans="2:20" ht="21" customHeight="1">
      <c r="D46" s="8"/>
      <c r="E46" s="9" t="str">
        <f ca="1">VLOOKUP(B44,qb,9)</f>
        <v/>
      </c>
      <c r="F46" s="10"/>
      <c r="K46" s="8"/>
      <c r="L46" s="9">
        <f ca="1">VLOOKUP(I44,qb,9)</f>
        <v>13</v>
      </c>
      <c r="M46" s="10"/>
      <c r="R46" s="8"/>
      <c r="S46" s="9">
        <f ca="1">VLOOKUP(P44,qb,9)</f>
        <v>26</v>
      </c>
      <c r="T46" s="10"/>
    </row>
    <row r="47" spans="2:20" ht="21" customHeight="1"/>
    <row r="48" spans="2:20" ht="21" customHeight="1">
      <c r="B48">
        <f>+B44+3</f>
        <v>7</v>
      </c>
      <c r="C48" t="s">
        <v>2</v>
      </c>
      <c r="D48" s="11" t="str">
        <f ca="1">VLOOKUP(B48,qb,8)</f>
        <v/>
      </c>
      <c r="E48" s="13">
        <f ca="1">VLOOKUP(B48,qb,10)</f>
        <v>52</v>
      </c>
      <c r="F48" s="14"/>
      <c r="I48">
        <f>+I44+3</f>
        <v>8</v>
      </c>
      <c r="J48" t="s">
        <v>2</v>
      </c>
      <c r="K48" s="11">
        <f ca="1">VLOOKUP(I48,qb,8)</f>
        <v>2</v>
      </c>
      <c r="L48" s="13" t="str">
        <f ca="1">VLOOKUP(I48,qb,10)</f>
        <v/>
      </c>
      <c r="M48" s="14"/>
      <c r="P48">
        <f>+P44+3</f>
        <v>9</v>
      </c>
      <c r="Q48" t="s">
        <v>2</v>
      </c>
      <c r="R48" s="11" t="str">
        <f ca="1">VLOOKUP(P48,qb,8)</f>
        <v/>
      </c>
      <c r="S48" s="13">
        <f ca="1">VLOOKUP(P48,qb,10)</f>
        <v>64</v>
      </c>
      <c r="T48" s="14"/>
    </row>
    <row r="49" spans="2:20" ht="21" customHeight="1">
      <c r="D49" s="12"/>
      <c r="E49" s="15"/>
      <c r="F49" s="16"/>
      <c r="K49" s="12"/>
      <c r="L49" s="15"/>
      <c r="M49" s="16"/>
      <c r="R49" s="12"/>
      <c r="S49" s="15"/>
      <c r="T49" s="16"/>
    </row>
    <row r="50" spans="2:20" ht="21" customHeight="1">
      <c r="D50" s="8"/>
      <c r="E50" s="9" t="str">
        <f ca="1">VLOOKUP(B48,qb,9)</f>
        <v/>
      </c>
      <c r="F50" s="10"/>
      <c r="K50" s="8"/>
      <c r="L50" s="9" t="str">
        <f ca="1">VLOOKUP(I48,qb,9)</f>
        <v/>
      </c>
      <c r="M50" s="10"/>
      <c r="R50" s="8"/>
      <c r="S50" s="9" t="str">
        <f ca="1">VLOOKUP(P48,qb,9)</f>
        <v/>
      </c>
      <c r="T50" s="10"/>
    </row>
    <row r="51" spans="2:20" ht="21" customHeight="1"/>
    <row r="52" spans="2:20" ht="21" customHeight="1">
      <c r="B52">
        <f>+B48+3</f>
        <v>10</v>
      </c>
      <c r="C52" t="s">
        <v>2</v>
      </c>
      <c r="D52" s="11" t="str">
        <f ca="1">VLOOKUP(B52,qb,8)</f>
        <v/>
      </c>
      <c r="E52" s="13">
        <f ca="1">VLOOKUP(B52,qb,10)</f>
        <v>70</v>
      </c>
      <c r="F52" s="14"/>
      <c r="I52">
        <f>+I48+3</f>
        <v>11</v>
      </c>
      <c r="J52" t="s">
        <v>2</v>
      </c>
      <c r="K52" s="11">
        <f ca="1">VLOOKUP(I52,qb,8)</f>
        <v>4</v>
      </c>
      <c r="L52" s="13" t="str">
        <f ca="1">VLOOKUP(I52,qb,10)</f>
        <v/>
      </c>
      <c r="M52" s="14"/>
      <c r="P52">
        <f>+P48+3</f>
        <v>12</v>
      </c>
      <c r="Q52" t="s">
        <v>2</v>
      </c>
      <c r="R52" s="11" t="str">
        <f ca="1">VLOOKUP(P52,qb,8)</f>
        <v/>
      </c>
      <c r="S52" s="13">
        <f ca="1">VLOOKUP(P52,qb,10)</f>
        <v>72</v>
      </c>
      <c r="T52" s="14"/>
    </row>
    <row r="53" spans="2:20" ht="21" customHeight="1">
      <c r="D53" s="12"/>
      <c r="E53" s="15"/>
      <c r="F53" s="16"/>
      <c r="K53" s="12"/>
      <c r="L53" s="15"/>
      <c r="M53" s="16"/>
      <c r="R53" s="12"/>
      <c r="S53" s="15"/>
      <c r="T53" s="16"/>
    </row>
    <row r="54" spans="2:20" ht="21" customHeight="1">
      <c r="D54" s="8"/>
      <c r="E54" s="9" t="str">
        <f ca="1">VLOOKUP(B52,qb,9)</f>
        <v/>
      </c>
      <c r="F54" s="10"/>
      <c r="K54" s="8"/>
      <c r="L54" s="9" t="str">
        <f ca="1">VLOOKUP(I52,qb,9)</f>
        <v/>
      </c>
      <c r="M54" s="10"/>
      <c r="R54" s="8"/>
      <c r="S54" s="9" t="str">
        <f ca="1">VLOOKUP(P52,qb,9)</f>
        <v/>
      </c>
      <c r="T54" s="10"/>
    </row>
    <row r="55" spans="2:20" ht="21" customHeight="1"/>
    <row r="56" spans="2:20" ht="21" customHeight="1">
      <c r="B56">
        <f>+B52+3</f>
        <v>13</v>
      </c>
      <c r="C56" t="s">
        <v>2</v>
      </c>
      <c r="D56" s="11" t="str">
        <f ca="1">VLOOKUP(B56,qb,8)</f>
        <v/>
      </c>
      <c r="E56" s="13">
        <f ca="1">VLOOKUP(B56,qb,10)</f>
        <v>75</v>
      </c>
      <c r="F56" s="14"/>
      <c r="I56">
        <f>+I52+3</f>
        <v>14</v>
      </c>
      <c r="J56" t="s">
        <v>2</v>
      </c>
      <c r="K56" s="11" t="str">
        <f ca="1">VLOOKUP(I56,qb,8)</f>
        <v/>
      </c>
      <c r="L56" s="13">
        <f ca="1">VLOOKUP(I56,qb,10)</f>
        <v>77</v>
      </c>
      <c r="M56" s="14"/>
      <c r="P56">
        <f>+P52+3</f>
        <v>15</v>
      </c>
      <c r="Q56" t="s">
        <v>2</v>
      </c>
      <c r="R56" s="11" t="str">
        <f ca="1">VLOOKUP(P56,qb,8)</f>
        <v/>
      </c>
      <c r="S56" s="13" t="str">
        <f ca="1">VLOOKUP(P56,qb,10)</f>
        <v/>
      </c>
      <c r="T56" s="14"/>
    </row>
    <row r="57" spans="2:20" ht="21" customHeight="1">
      <c r="D57" s="12"/>
      <c r="E57" s="15"/>
      <c r="F57" s="16"/>
      <c r="K57" s="12"/>
      <c r="L57" s="15"/>
      <c r="M57" s="16"/>
      <c r="R57" s="12"/>
      <c r="S57" s="15"/>
      <c r="T57" s="16"/>
    </row>
    <row r="58" spans="2:20" ht="21" customHeight="1">
      <c r="D58" s="8"/>
      <c r="E58" s="9" t="str">
        <f ca="1">VLOOKUP(B56,qb,9)</f>
        <v/>
      </c>
      <c r="F58" s="10"/>
      <c r="K58" s="8"/>
      <c r="L58" s="9" t="str">
        <f ca="1">VLOOKUP(I56,qb,9)</f>
        <v/>
      </c>
      <c r="M58" s="10"/>
      <c r="R58" s="8"/>
      <c r="S58" s="9">
        <f ca="1">VLOOKUP(P56,qb,9)</f>
        <v>39</v>
      </c>
      <c r="T58" s="10"/>
    </row>
    <row r="59" spans="2:20" ht="21" customHeight="1"/>
    <row r="60" spans="2:20" ht="21" customHeight="1">
      <c r="B60">
        <f>+B56+3</f>
        <v>16</v>
      </c>
      <c r="C60" t="s">
        <v>2</v>
      </c>
      <c r="D60" s="11">
        <f ca="1">VLOOKUP(B60,qb,8)</f>
        <v>2</v>
      </c>
      <c r="E60" s="13" t="str">
        <f ca="1">VLOOKUP(B60,qb,10)</f>
        <v/>
      </c>
      <c r="F60" s="14"/>
      <c r="I60">
        <f>+I56+3</f>
        <v>17</v>
      </c>
      <c r="J60" t="s">
        <v>2</v>
      </c>
      <c r="K60" s="11" t="str">
        <f ca="1">VLOOKUP(I60,qb,8)</f>
        <v/>
      </c>
      <c r="L60" s="13">
        <f ca="1">VLOOKUP(I60,qb,10)</f>
        <v>84</v>
      </c>
      <c r="M60" s="14"/>
      <c r="P60">
        <f>+P56+3</f>
        <v>18</v>
      </c>
      <c r="Q60" t="s">
        <v>2</v>
      </c>
      <c r="R60" s="11" t="str">
        <f ca="1">VLOOKUP(P60,qb,8)</f>
        <v/>
      </c>
      <c r="S60" s="13" t="str">
        <f ca="1">VLOOKUP(P60,qb,10)</f>
        <v/>
      </c>
      <c r="T60" s="14"/>
    </row>
    <row r="61" spans="2:20" ht="21" customHeight="1">
      <c r="D61" s="12"/>
      <c r="E61" s="15"/>
      <c r="F61" s="16"/>
      <c r="K61" s="12"/>
      <c r="L61" s="15"/>
      <c r="M61" s="16"/>
      <c r="R61" s="12"/>
      <c r="S61" s="15"/>
      <c r="T61" s="16"/>
    </row>
    <row r="62" spans="2:20" ht="21" customHeight="1">
      <c r="D62" s="8"/>
      <c r="E62" s="9" t="str">
        <f ca="1">VLOOKUP(B60,qb,9)</f>
        <v/>
      </c>
      <c r="F62" s="10"/>
      <c r="K62" s="8"/>
      <c r="L62" s="9" t="str">
        <f ca="1">VLOOKUP(I60,qb,9)</f>
        <v/>
      </c>
      <c r="M62" s="10"/>
      <c r="R62" s="8"/>
      <c r="S62" s="9">
        <f ca="1">VLOOKUP(P60,qb,9)</f>
        <v>44</v>
      </c>
      <c r="T62" s="10"/>
    </row>
    <row r="63" spans="2:20" ht="21" customHeight="1"/>
    <row r="64" spans="2:20" ht="21" customHeight="1">
      <c r="B64">
        <f>+B60+3</f>
        <v>19</v>
      </c>
      <c r="C64" t="s">
        <v>2</v>
      </c>
      <c r="D64" s="11">
        <f ca="1">VLOOKUP(B64,qb,8)</f>
        <v>11</v>
      </c>
      <c r="E64" s="13" t="str">
        <f ca="1">VLOOKUP(B64,qb,10)</f>
        <v/>
      </c>
      <c r="F64" s="14"/>
      <c r="I64">
        <f>+I60+3</f>
        <v>20</v>
      </c>
      <c r="J64" t="s">
        <v>2</v>
      </c>
      <c r="K64" s="11">
        <f ca="1">VLOOKUP(I64,qb,8)</f>
        <v>4</v>
      </c>
      <c r="L64" s="13" t="str">
        <f ca="1">VLOOKUP(I64,qb,10)</f>
        <v/>
      </c>
      <c r="M64" s="14"/>
      <c r="P64">
        <f>+P60+3</f>
        <v>21</v>
      </c>
      <c r="Q64" t="s">
        <v>2</v>
      </c>
      <c r="R64" s="11" t="str">
        <f ca="1">VLOOKUP(P64,qb,8)</f>
        <v/>
      </c>
      <c r="S64" s="13" t="str">
        <f ca="1">VLOOKUP(P64,qb,10)</f>
        <v/>
      </c>
      <c r="T64" s="14"/>
    </row>
    <row r="65" spans="2:20" ht="21" customHeight="1">
      <c r="D65" s="12"/>
      <c r="E65" s="15"/>
      <c r="F65" s="16"/>
      <c r="K65" s="12"/>
      <c r="L65" s="15"/>
      <c r="M65" s="16"/>
      <c r="R65" s="12"/>
      <c r="S65" s="15"/>
      <c r="T65" s="16"/>
    </row>
    <row r="66" spans="2:20" ht="21" customHeight="1">
      <c r="D66" s="8"/>
      <c r="E66" s="9" t="str">
        <f ca="1">VLOOKUP(B64,qb,9)</f>
        <v/>
      </c>
      <c r="F66" s="10"/>
      <c r="K66" s="8"/>
      <c r="L66" s="9" t="str">
        <f ca="1">VLOOKUP(I64,qb,9)</f>
        <v/>
      </c>
      <c r="M66" s="10"/>
      <c r="R66" s="8"/>
      <c r="S66" s="9">
        <f ca="1">VLOOKUP(P64,qb,9)</f>
        <v>4</v>
      </c>
      <c r="T66" s="10"/>
    </row>
    <row r="67" spans="2:20" ht="21" customHeight="1"/>
    <row r="68" spans="2:20" ht="21" customHeight="1">
      <c r="B68">
        <f>+B64+3</f>
        <v>22</v>
      </c>
      <c r="C68" t="s">
        <v>2</v>
      </c>
      <c r="D68" s="11" t="str">
        <f ca="1">VLOOKUP(B68,qb,8)</f>
        <v/>
      </c>
      <c r="E68" s="13">
        <f ca="1">VLOOKUP(B68,qb,10)</f>
        <v>96</v>
      </c>
      <c r="F68" s="14"/>
      <c r="I68">
        <f>+I64+3</f>
        <v>23</v>
      </c>
      <c r="J68" t="s">
        <v>2</v>
      </c>
      <c r="K68" s="11">
        <f ca="1">VLOOKUP(I68,qb,8)</f>
        <v>2</v>
      </c>
      <c r="L68" s="13" t="str">
        <f ca="1">VLOOKUP(I68,qb,10)</f>
        <v/>
      </c>
      <c r="M68" s="14"/>
      <c r="P68">
        <f>+P64+3</f>
        <v>24</v>
      </c>
      <c r="Q68" t="s">
        <v>2</v>
      </c>
      <c r="R68" s="11" t="str">
        <f ca="1">VLOOKUP(P68,qb,8)</f>
        <v/>
      </c>
      <c r="S68" s="13">
        <f ca="1">VLOOKUP(P68,qb,10)</f>
        <v>99</v>
      </c>
      <c r="T68" s="14"/>
    </row>
    <row r="69" spans="2:20" ht="21" customHeight="1">
      <c r="D69" s="12"/>
      <c r="E69" s="15"/>
      <c r="F69" s="16"/>
      <c r="K69" s="12"/>
      <c r="L69" s="15"/>
      <c r="M69" s="16"/>
      <c r="R69" s="12"/>
      <c r="S69" s="15"/>
      <c r="T69" s="16"/>
    </row>
    <row r="70" spans="2:20" ht="21" customHeight="1">
      <c r="D70" s="8"/>
      <c r="E70" s="9" t="str">
        <f ca="1">VLOOKUP(B68,qb,9)</f>
        <v/>
      </c>
      <c r="F70" s="10"/>
      <c r="K70" s="8"/>
      <c r="L70" s="9" t="str">
        <f ca="1">VLOOKUP(I68,qb,9)</f>
        <v/>
      </c>
      <c r="M70" s="10"/>
      <c r="R70" s="8"/>
      <c r="S70" s="9" t="str">
        <f ca="1">VLOOKUP(P68,qb,9)</f>
        <v/>
      </c>
      <c r="T70" s="10"/>
    </row>
  </sheetData>
  <mergeCells count="146">
    <mergeCell ref="B1:Q1"/>
    <mergeCell ref="D5:D6"/>
    <mergeCell ref="E5:F6"/>
    <mergeCell ref="K5:K6"/>
    <mergeCell ref="L5:M6"/>
    <mergeCell ref="R5:R6"/>
    <mergeCell ref="S5:T6"/>
    <mergeCell ref="E7:F7"/>
    <mergeCell ref="L7:M7"/>
    <mergeCell ref="S7:T7"/>
    <mergeCell ref="D9:D10"/>
    <mergeCell ref="E9:F10"/>
    <mergeCell ref="K9:K10"/>
    <mergeCell ref="L9:M10"/>
    <mergeCell ref="R9:R10"/>
    <mergeCell ref="S9:T10"/>
    <mergeCell ref="E11:F11"/>
    <mergeCell ref="L11:M11"/>
    <mergeCell ref="S11:T11"/>
    <mergeCell ref="D13:D14"/>
    <mergeCell ref="E13:F14"/>
    <mergeCell ref="K13:K14"/>
    <mergeCell ref="L13:M14"/>
    <mergeCell ref="R13:R14"/>
    <mergeCell ref="S13:T14"/>
    <mergeCell ref="E15:F15"/>
    <mergeCell ref="L15:M15"/>
    <mergeCell ref="S15:T15"/>
    <mergeCell ref="D17:D18"/>
    <mergeCell ref="E17:F18"/>
    <mergeCell ref="K17:K18"/>
    <mergeCell ref="L17:M18"/>
    <mergeCell ref="R17:R18"/>
    <mergeCell ref="S17:T18"/>
    <mergeCell ref="E19:F19"/>
    <mergeCell ref="L19:M19"/>
    <mergeCell ref="S19:T19"/>
    <mergeCell ref="D21:D22"/>
    <mergeCell ref="E21:F22"/>
    <mergeCell ref="K21:K22"/>
    <mergeCell ref="L21:M22"/>
    <mergeCell ref="R21:R22"/>
    <mergeCell ref="S21:T22"/>
    <mergeCell ref="E23:F23"/>
    <mergeCell ref="L23:M23"/>
    <mergeCell ref="S23:T23"/>
    <mergeCell ref="D25:D26"/>
    <mergeCell ref="E25:F26"/>
    <mergeCell ref="K25:K26"/>
    <mergeCell ref="L25:M26"/>
    <mergeCell ref="R25:R26"/>
    <mergeCell ref="S25:T26"/>
    <mergeCell ref="E27:F27"/>
    <mergeCell ref="L27:M27"/>
    <mergeCell ref="S27:T27"/>
    <mergeCell ref="D29:D30"/>
    <mergeCell ref="E29:F30"/>
    <mergeCell ref="K29:K30"/>
    <mergeCell ref="L29:M30"/>
    <mergeCell ref="R29:R30"/>
    <mergeCell ref="S29:T30"/>
    <mergeCell ref="E31:F31"/>
    <mergeCell ref="L31:M31"/>
    <mergeCell ref="S31:T31"/>
    <mergeCell ref="D33:D34"/>
    <mergeCell ref="E33:F34"/>
    <mergeCell ref="K33:K34"/>
    <mergeCell ref="L33:M34"/>
    <mergeCell ref="R33:R34"/>
    <mergeCell ref="S33:T34"/>
    <mergeCell ref="E35:F35"/>
    <mergeCell ref="L35:M35"/>
    <mergeCell ref="S35:T35"/>
    <mergeCell ref="B36:Q36"/>
    <mergeCell ref="D40:D41"/>
    <mergeCell ref="E40:F41"/>
    <mergeCell ref="K40:K41"/>
    <mergeCell ref="L40:M41"/>
    <mergeCell ref="R40:R41"/>
    <mergeCell ref="S40:T41"/>
    <mergeCell ref="E42:F42"/>
    <mergeCell ref="L42:M42"/>
    <mergeCell ref="S42:T42"/>
    <mergeCell ref="D44:D45"/>
    <mergeCell ref="E44:F45"/>
    <mergeCell ref="K44:K45"/>
    <mergeCell ref="L44:M45"/>
    <mergeCell ref="R44:R45"/>
    <mergeCell ref="S44:T45"/>
    <mergeCell ref="E46:F46"/>
    <mergeCell ref="L46:M46"/>
    <mergeCell ref="S46:T46"/>
    <mergeCell ref="D48:D49"/>
    <mergeCell ref="E48:F49"/>
    <mergeCell ref="K48:K49"/>
    <mergeCell ref="L48:M49"/>
    <mergeCell ref="R48:R49"/>
    <mergeCell ref="S48:T49"/>
    <mergeCell ref="E50:F50"/>
    <mergeCell ref="L50:M50"/>
    <mergeCell ref="S50:T50"/>
    <mergeCell ref="D52:D53"/>
    <mergeCell ref="E52:F53"/>
    <mergeCell ref="K52:K53"/>
    <mergeCell ref="L52:M53"/>
    <mergeCell ref="R52:R53"/>
    <mergeCell ref="S52:T53"/>
    <mergeCell ref="E54:F54"/>
    <mergeCell ref="L54:M54"/>
    <mergeCell ref="S54:T54"/>
    <mergeCell ref="D56:D57"/>
    <mergeCell ref="E56:F57"/>
    <mergeCell ref="K56:K57"/>
    <mergeCell ref="L56:M57"/>
    <mergeCell ref="R56:R57"/>
    <mergeCell ref="S56:T57"/>
    <mergeCell ref="E58:F58"/>
    <mergeCell ref="L58:M58"/>
    <mergeCell ref="S58:T58"/>
    <mergeCell ref="D60:D61"/>
    <mergeCell ref="E60:F61"/>
    <mergeCell ref="K60:K61"/>
    <mergeCell ref="L60:M61"/>
    <mergeCell ref="R60:R61"/>
    <mergeCell ref="S60:T61"/>
    <mergeCell ref="E62:F62"/>
    <mergeCell ref="L62:M62"/>
    <mergeCell ref="S62:T62"/>
    <mergeCell ref="D64:D65"/>
    <mergeCell ref="E64:F65"/>
    <mergeCell ref="K64:K65"/>
    <mergeCell ref="L64:M65"/>
    <mergeCell ref="R64:R65"/>
    <mergeCell ref="S64:T65"/>
    <mergeCell ref="E70:F70"/>
    <mergeCell ref="L70:M70"/>
    <mergeCell ref="S70:T70"/>
    <mergeCell ref="E66:F66"/>
    <mergeCell ref="L66:M66"/>
    <mergeCell ref="S66:T66"/>
    <mergeCell ref="D68:D69"/>
    <mergeCell ref="E68:F69"/>
    <mergeCell ref="K68:K69"/>
    <mergeCell ref="L68:M69"/>
    <mergeCell ref="R68:R69"/>
    <mergeCell ref="S68:T69"/>
  </mergeCells>
  <phoneticPr fontId="1"/>
  <pageMargins left="0.31496062992125984" right="0.15748031496062992" top="0.27559055118110237" bottom="0.35433070866141736" header="0.19685039370078741" footer="0.31496062992125984"/>
  <pageSetup paperSize="1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d</vt:lpstr>
      <vt:lpstr>pa</vt:lpstr>
      <vt:lpstr>pb</vt:lpstr>
      <vt:lpstr>da</vt:lpstr>
      <vt:lpstr>db</vt:lpstr>
      <vt:lpstr>pa!Print_Area</vt:lpstr>
      <vt:lpstr>pb!Print_Area</vt:lpstr>
      <vt:lpstr>qa</vt:lpstr>
      <vt:lpstr>qb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2016-01-27T04:49:51Z</cp:lastPrinted>
  <dcterms:created xsi:type="dcterms:W3CDTF">2016-01-27T02:03:24Z</dcterms:created>
  <dcterms:modified xsi:type="dcterms:W3CDTF">2016-01-28T08:19:44Z</dcterms:modified>
</cp:coreProperties>
</file>